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JK7001x1x40HQ" sheetId="1" r:id="rId1"/>
    <sheet name="AB7001x 2x40HQ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7" i="3" l="1"/>
  <c r="R37" i="3"/>
  <c r="Q37" i="3"/>
  <c r="N37" i="3"/>
  <c r="M37" i="3"/>
  <c r="K37" i="3"/>
  <c r="D37" i="3"/>
  <c r="X36" i="3"/>
  <c r="R36" i="3"/>
  <c r="Q36" i="3"/>
  <c r="X35" i="3"/>
  <c r="R35" i="3"/>
  <c r="Q35" i="3"/>
  <c r="X34" i="3"/>
  <c r="R34" i="3"/>
  <c r="Q34" i="3"/>
  <c r="X33" i="3"/>
  <c r="R33" i="3"/>
  <c r="Q33" i="3"/>
  <c r="X32" i="3"/>
  <c r="R32" i="3"/>
  <c r="Q32" i="3"/>
  <c r="X31" i="3"/>
  <c r="R31" i="3"/>
  <c r="Q31" i="3"/>
  <c r="X30" i="3"/>
  <c r="R30" i="3"/>
  <c r="Q30" i="3"/>
  <c r="X29" i="3"/>
  <c r="R29" i="3"/>
  <c r="Q29" i="3"/>
  <c r="X28" i="3"/>
  <c r="R28" i="3"/>
  <c r="Q28" i="3"/>
  <c r="X27" i="3"/>
  <c r="R27" i="3"/>
  <c r="Q27" i="3"/>
  <c r="X26" i="3"/>
  <c r="R26" i="3"/>
  <c r="Q26" i="3"/>
  <c r="X25" i="3"/>
  <c r="R25" i="3"/>
  <c r="Q25" i="3"/>
  <c r="X24" i="3"/>
  <c r="R24" i="3"/>
  <c r="Q24" i="3"/>
  <c r="X23" i="3"/>
  <c r="R23" i="3"/>
  <c r="Q23" i="3"/>
  <c r="X22" i="3"/>
  <c r="R22" i="3"/>
  <c r="Q22" i="3"/>
  <c r="X21" i="3"/>
  <c r="R21" i="3"/>
  <c r="Q21" i="3"/>
  <c r="X20" i="3"/>
  <c r="R20" i="3"/>
  <c r="Q20" i="3"/>
  <c r="X19" i="3"/>
  <c r="R19" i="3"/>
  <c r="Q19" i="3"/>
  <c r="X18" i="3"/>
  <c r="R18" i="3"/>
  <c r="Q18" i="3"/>
  <c r="X17" i="3"/>
  <c r="R17" i="3"/>
  <c r="Q17" i="3"/>
  <c r="X16" i="3"/>
  <c r="R16" i="3"/>
  <c r="Q16" i="3"/>
  <c r="X15" i="3"/>
  <c r="R15" i="3"/>
  <c r="Q15" i="3"/>
  <c r="X14" i="3"/>
  <c r="R14" i="3"/>
  <c r="Q14" i="3"/>
  <c r="X13" i="3"/>
  <c r="R13" i="3"/>
  <c r="Q13" i="3"/>
  <c r="X12" i="3"/>
  <c r="R12" i="3"/>
  <c r="Q12" i="3"/>
  <c r="X11" i="3"/>
  <c r="R11" i="3"/>
  <c r="Q11" i="3"/>
  <c r="X10" i="3"/>
  <c r="R10" i="3"/>
  <c r="Q10" i="3"/>
  <c r="X9" i="3"/>
  <c r="R9" i="3"/>
  <c r="Q9" i="3"/>
  <c r="X8" i="3"/>
  <c r="R8" i="3"/>
  <c r="Q8" i="3"/>
  <c r="X7" i="3"/>
  <c r="R7" i="3"/>
  <c r="Q7" i="3"/>
  <c r="X6" i="3"/>
  <c r="R6" i="3"/>
  <c r="Q6" i="3"/>
  <c r="X5" i="3"/>
  <c r="R5" i="3"/>
  <c r="Q5" i="3"/>
  <c r="X4" i="3"/>
  <c r="R4" i="3"/>
  <c r="Q4" i="3"/>
  <c r="X3" i="3"/>
  <c r="R3" i="3"/>
  <c r="Q3" i="3"/>
  <c r="Y9" i="1"/>
  <c r="S9" i="1"/>
  <c r="R9" i="1"/>
  <c r="O9" i="1"/>
  <c r="N9" i="1"/>
  <c r="L9" i="1"/>
  <c r="D9" i="1"/>
</calcChain>
</file>

<file path=xl/sharedStrings.xml><?xml version="1.0" encoding="utf-8"?>
<sst xmlns="http://schemas.openxmlformats.org/spreadsheetml/2006/main" count="338" uniqueCount="86">
  <si>
    <t>CARTON</t>
  </si>
  <si>
    <t>QTY</t>
  </si>
  <si>
    <t>60% cotton, 40% ployester
RN #167332</t>
  </si>
  <si>
    <r>
      <t>JK7001</t>
    </r>
    <r>
      <rPr>
        <b/>
        <u val="double"/>
        <sz val="10"/>
        <color rgb="FFFF0000"/>
        <rFont val="宋体"/>
        <charset val="134"/>
      </rPr>
      <t>款号</t>
    </r>
  </si>
  <si>
    <t>COLOR</t>
  </si>
  <si>
    <t>SIZE</t>
  </si>
  <si>
    <t>配比</t>
  </si>
  <si>
    <r>
      <rPr>
        <b/>
        <sz val="10"/>
        <color theme="1"/>
        <rFont val="Arial"/>
        <charset val="134"/>
      </rPr>
      <t>PACK</t>
    </r>
    <r>
      <rPr>
        <b/>
        <sz val="10"/>
        <color theme="1"/>
        <rFont val="宋体"/>
        <charset val="134"/>
      </rPr>
      <t>中包</t>
    </r>
  </si>
  <si>
    <r>
      <rPr>
        <b/>
        <sz val="10"/>
        <color theme="1"/>
        <rFont val="Arial"/>
        <charset val="134"/>
      </rPr>
      <t>PCS</t>
    </r>
    <r>
      <rPr>
        <b/>
        <sz val="10"/>
        <color theme="1"/>
        <rFont val="宋体"/>
        <charset val="134"/>
      </rPr>
      <t>件数</t>
    </r>
  </si>
  <si>
    <t>TTLWT/PER</t>
  </si>
  <si>
    <t>TTLWT</t>
  </si>
  <si>
    <t>CTN MEAS (INCH)</t>
  </si>
  <si>
    <r>
      <rPr>
        <b/>
        <u val="double"/>
        <sz val="10"/>
        <color theme="1"/>
        <rFont val="Arial"/>
        <charset val="134"/>
      </rPr>
      <t>CBMS</t>
    </r>
    <r>
      <rPr>
        <b/>
        <u val="double"/>
        <sz val="10"/>
        <color theme="1"/>
        <rFont val="宋体"/>
        <charset val="134"/>
      </rPr>
      <t>总箱</t>
    </r>
  </si>
  <si>
    <t>STYLE</t>
  </si>
  <si>
    <r>
      <rPr>
        <b/>
        <sz val="10"/>
        <color theme="1"/>
        <rFont val="Arial"/>
        <charset val="134"/>
      </rPr>
      <t>FR-NO</t>
    </r>
    <r>
      <rPr>
        <b/>
        <sz val="10"/>
        <color theme="1"/>
        <rFont val="宋体"/>
        <charset val="134"/>
      </rPr>
      <t>箱号</t>
    </r>
  </si>
  <si>
    <r>
      <rPr>
        <b/>
        <sz val="10"/>
        <color theme="1"/>
        <rFont val="Arial"/>
        <charset val="134"/>
      </rPr>
      <t>CTNS</t>
    </r>
    <r>
      <rPr>
        <b/>
        <sz val="10"/>
        <color theme="1"/>
        <rFont val="宋体"/>
        <charset val="134"/>
      </rPr>
      <t>总箱</t>
    </r>
  </si>
  <si>
    <r>
      <rPr>
        <b/>
        <sz val="10"/>
        <color theme="1"/>
        <rFont val="Arial"/>
        <charset val="134"/>
      </rPr>
      <t>PER/CTN QTY</t>
    </r>
    <r>
      <rPr>
        <b/>
        <sz val="10"/>
        <color theme="1"/>
        <rFont val="宋体"/>
        <charset val="134"/>
      </rPr>
      <t>每箱数量</t>
    </r>
  </si>
  <si>
    <r>
      <rPr>
        <b/>
        <sz val="10"/>
        <color theme="1"/>
        <rFont val="Arial"/>
        <charset val="134"/>
      </rPr>
      <t>TOTAL CTN</t>
    </r>
    <r>
      <rPr>
        <b/>
        <sz val="10"/>
        <color theme="1"/>
        <rFont val="宋体"/>
        <charset val="134"/>
      </rPr>
      <t>总箱</t>
    </r>
  </si>
  <si>
    <r>
      <rPr>
        <b/>
        <sz val="10"/>
        <color theme="1"/>
        <rFont val="Arial"/>
        <charset val="134"/>
      </rPr>
      <t>TTL/PCS</t>
    </r>
    <r>
      <rPr>
        <b/>
        <sz val="10"/>
        <color theme="1"/>
        <rFont val="宋体"/>
        <charset val="134"/>
      </rPr>
      <t>总计</t>
    </r>
  </si>
  <si>
    <t>G.W ( KGS )</t>
  </si>
  <si>
    <t>N.W ( KGS)</t>
  </si>
  <si>
    <r>
      <rPr>
        <b/>
        <sz val="10"/>
        <color theme="1"/>
        <rFont val="Arial"/>
        <charset val="134"/>
      </rPr>
      <t>G.W ( KGS )</t>
    </r>
    <r>
      <rPr>
        <b/>
        <sz val="10"/>
        <color theme="1"/>
        <rFont val="宋体"/>
        <charset val="134"/>
      </rPr>
      <t>总箱</t>
    </r>
  </si>
  <si>
    <r>
      <rPr>
        <b/>
        <sz val="10"/>
        <color theme="1"/>
        <rFont val="Arial"/>
        <charset val="134"/>
      </rPr>
      <t>N.W ( KGS</t>
    </r>
    <r>
      <rPr>
        <b/>
        <sz val="10"/>
        <color theme="1"/>
        <rFont val="宋体"/>
        <charset val="134"/>
      </rPr>
      <t>总箱</t>
    </r>
    <r>
      <rPr>
        <b/>
        <sz val="10"/>
        <color theme="1"/>
        <rFont val="Arial"/>
        <charset val="134"/>
      </rPr>
      <t>)</t>
    </r>
  </si>
  <si>
    <t>L</t>
  </si>
  <si>
    <t>*</t>
  </si>
  <si>
    <t>W</t>
  </si>
  <si>
    <t>H</t>
  </si>
  <si>
    <t>K7001-1</t>
  </si>
  <si>
    <t>127-378</t>
  </si>
  <si>
    <t>BLACK</t>
  </si>
  <si>
    <t>M:L:XL:2XL</t>
  </si>
  <si>
    <t>6:12:12:6</t>
  </si>
  <si>
    <t>K7001-2</t>
  </si>
  <si>
    <t>536-629</t>
  </si>
  <si>
    <t>CHARCOAL</t>
  </si>
  <si>
    <t>K7001-3</t>
  </si>
  <si>
    <t>379-441</t>
  </si>
  <si>
    <t>H.GREY</t>
  </si>
  <si>
    <t>K7001-4</t>
  </si>
  <si>
    <t>442-535</t>
  </si>
  <si>
    <t>NAVY</t>
  </si>
  <si>
    <t>K7001-5</t>
  </si>
  <si>
    <t>64-126</t>
  </si>
  <si>
    <t>BuRGUNDY</t>
  </si>
  <si>
    <t>K7001-6</t>
  </si>
  <si>
    <t>1-63</t>
  </si>
  <si>
    <t>OLIVE</t>
  </si>
  <si>
    <t>TOTAL</t>
  </si>
  <si>
    <t>1-629</t>
  </si>
  <si>
    <t>60% cotton, 40% ployester</t>
  </si>
  <si>
    <r>
      <t>AB7001</t>
    </r>
    <r>
      <rPr>
        <b/>
        <u val="double"/>
        <sz val="10"/>
        <color rgb="FFFF0000"/>
        <rFont val="宋体"/>
        <charset val="134"/>
      </rPr>
      <t>款号</t>
    </r>
  </si>
  <si>
    <t>1--437</t>
  </si>
  <si>
    <t>RN #167332</t>
  </si>
  <si>
    <t>438-443</t>
  </si>
  <si>
    <t>M</t>
  </si>
  <si>
    <t>444- 461</t>
  </si>
  <si>
    <t>462- 463</t>
  </si>
  <si>
    <t>XL</t>
  </si>
  <si>
    <t>464- 468</t>
  </si>
  <si>
    <t>2XL</t>
  </si>
  <si>
    <t>M;L;XL;2XL</t>
  </si>
  <si>
    <t>13;13:5:5</t>
  </si>
  <si>
    <t>470-645</t>
  </si>
  <si>
    <t>L;2XL</t>
  </si>
  <si>
    <t>29;7</t>
  </si>
  <si>
    <t>M:XL:2XL</t>
  </si>
  <si>
    <t>650- 760</t>
  </si>
  <si>
    <t>L：XL</t>
  </si>
  <si>
    <t>24;12</t>
  </si>
  <si>
    <t>765-917</t>
  </si>
  <si>
    <t>918-919</t>
  </si>
  <si>
    <t>M:L;XL</t>
  </si>
  <si>
    <t>2XL:XL</t>
  </si>
  <si>
    <t>L:XL:2XL</t>
  </si>
  <si>
    <t>13:2;21</t>
  </si>
  <si>
    <t>12;24</t>
  </si>
  <si>
    <t>M：2XL</t>
  </si>
  <si>
    <t>26;10</t>
  </si>
  <si>
    <t>926-1031</t>
  </si>
  <si>
    <t>1032-1035</t>
  </si>
  <si>
    <t>1036-1037</t>
  </si>
  <si>
    <t>1038-1043</t>
  </si>
  <si>
    <t>1045-1161</t>
  </si>
  <si>
    <t>1162-1163</t>
  </si>
  <si>
    <t>1164-1166</t>
  </si>
  <si>
    <t>6;11;19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</si>
</sst>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"/>
  </numFmts>
  <fonts count="17">
    <font>
      <sz val="11"/>
      <color theme="1"/>
      <name val="Calibri"/>
      <charset val="134"/>
      <scheme val="minor"/>
    </font>
    <font>
      <b/>
      <u val="double"/>
      <sz val="10"/>
      <color theme="1"/>
      <name val="Arial"/>
      <charset val="134"/>
    </font>
    <font>
      <b/>
      <sz val="10"/>
      <color theme="1"/>
      <name val="Arial Black"/>
      <charset val="134"/>
    </font>
    <font>
      <b/>
      <u val="double"/>
      <sz val="10"/>
      <color rgb="FFFF0000"/>
      <name val="Arial"/>
      <charset val="134"/>
    </font>
    <font>
      <b/>
      <sz val="10"/>
      <color theme="1"/>
      <name val="Arial"/>
      <charset val="134"/>
    </font>
    <font>
      <b/>
      <sz val="12"/>
      <name val="微软雅黑"/>
      <charset val="134"/>
    </font>
    <font>
      <b/>
      <sz val="14"/>
      <color theme="1"/>
      <name val="Arial"/>
      <charset val="134"/>
    </font>
    <font>
      <b/>
      <sz val="9"/>
      <color theme="1"/>
      <name val="Arial"/>
      <charset val="134"/>
    </font>
    <font>
      <b/>
      <sz val="12"/>
      <color theme="1"/>
      <name val="Arial"/>
      <charset val="134"/>
    </font>
    <font>
      <sz val="14"/>
      <color theme="1"/>
      <name val="Calibri"/>
      <charset val="134"/>
      <scheme val="minor"/>
    </font>
    <font>
      <b/>
      <u val="double"/>
      <sz val="10"/>
      <color theme="1"/>
      <name val="宋体"/>
      <charset val="134"/>
    </font>
    <font>
      <sz val="11"/>
      <color theme="1"/>
      <name val="楷体"/>
      <charset val="134"/>
    </font>
    <font>
      <b/>
      <sz val="11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8"/>
      <color theme="1"/>
      <name val="Calibri"/>
      <charset val="134"/>
      <scheme val="minor"/>
    </font>
    <font>
      <b/>
      <sz val="10"/>
      <color theme="1"/>
      <name val="宋体"/>
      <charset val="134"/>
    </font>
    <font>
      <b/>
      <u val="double"/>
      <sz val="10"/>
      <color rgb="FFFF0000"/>
      <name val="宋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21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227330</xdr:colOff>
      <xdr:row>10</xdr:row>
      <xdr:rowOff>142240</xdr:rowOff>
    </xdr:from>
    <xdr:to>
      <xdr:col>6</xdr:col>
      <xdr:colOff>276225</xdr:colOff>
      <xdr:row>40</xdr:row>
      <xdr:rowOff>41910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330" y="4117975"/>
          <a:ext cx="3801745" cy="504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385445</xdr:colOff>
      <xdr:row>10</xdr:row>
      <xdr:rowOff>120650</xdr:rowOff>
    </xdr:from>
    <xdr:to>
      <xdr:col>8</xdr:col>
      <xdr:colOff>883920</xdr:colOff>
      <xdr:row>29</xdr:row>
      <xdr:rowOff>146050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8295" y="4096385"/>
          <a:ext cx="2472055" cy="328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389890</xdr:colOff>
      <xdr:row>10</xdr:row>
      <xdr:rowOff>81915</xdr:rowOff>
    </xdr:from>
    <xdr:to>
      <xdr:col>12</xdr:col>
      <xdr:colOff>292100</xdr:colOff>
      <xdr:row>29</xdr:row>
      <xdr:rowOff>114300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95440" y="4057650"/>
          <a:ext cx="2475865" cy="328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144780</xdr:colOff>
      <xdr:row>10</xdr:row>
      <xdr:rowOff>145415</xdr:rowOff>
    </xdr:from>
    <xdr:to>
      <xdr:col>16</xdr:col>
      <xdr:colOff>308610</xdr:colOff>
      <xdr:row>28</xdr:row>
      <xdr:rowOff>20320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22105" y="4121150"/>
          <a:ext cx="2221230" cy="2961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topLeftCell="D15" workbookViewId="0">
      <selection sqref="A1:C1"/>
    </sheetView>
  </sheetViews>
  <sheetFormatPr defaultColWidth="9" defaultRowHeight="15"/>
  <cols>
    <col min="1" max="1" width="10.28515625" customWidth="1"/>
    <col min="2" max="2" width="7.42578125" customWidth="1"/>
    <col min="3" max="3" width="5.7109375" customWidth="1"/>
    <col min="4" max="4" width="11.140625" customWidth="1"/>
    <col min="5" max="5" width="7.140625" customWidth="1"/>
    <col min="6" max="6" width="7.28515625" customWidth="1"/>
    <col min="7" max="7" width="13.28515625" customWidth="1"/>
    <col min="8" max="8" width="11.85546875" customWidth="1"/>
    <col min="9" max="9" width="14.7109375" customWidth="1"/>
    <col min="10" max="10" width="9.85546875" customWidth="1"/>
    <col min="11" max="11" width="14.5703125" customWidth="1"/>
    <col min="20" max="20" width="5.85546875" customWidth="1"/>
    <col min="21" max="21" width="3" customWidth="1"/>
    <col min="22" max="22" width="6.85546875" customWidth="1"/>
    <col min="23" max="23" width="3.7109375" customWidth="1"/>
    <col min="24" max="24" width="7" customWidth="1"/>
  </cols>
  <sheetData>
    <row r="1" spans="1:25" ht="30.75" customHeight="1">
      <c r="A1" s="27" t="s">
        <v>0</v>
      </c>
      <c r="B1" s="27"/>
      <c r="C1" s="27"/>
      <c r="D1" s="1" t="s">
        <v>1</v>
      </c>
      <c r="E1" s="31" t="s">
        <v>2</v>
      </c>
      <c r="F1" s="32"/>
      <c r="G1" s="25" t="s">
        <v>3</v>
      </c>
      <c r="H1" s="26" t="s">
        <v>4</v>
      </c>
      <c r="I1" s="27" t="s">
        <v>5</v>
      </c>
      <c r="J1" s="28" t="s">
        <v>6</v>
      </c>
      <c r="K1" s="29" t="s">
        <v>7</v>
      </c>
      <c r="L1" s="29" t="s">
        <v>8</v>
      </c>
      <c r="M1" s="27"/>
      <c r="N1" s="27"/>
      <c r="O1" s="27"/>
      <c r="P1" s="27" t="s">
        <v>9</v>
      </c>
      <c r="Q1" s="27"/>
      <c r="R1" s="27" t="s">
        <v>10</v>
      </c>
      <c r="S1" s="27"/>
      <c r="T1" s="27" t="s">
        <v>11</v>
      </c>
      <c r="U1" s="27"/>
      <c r="V1" s="27"/>
      <c r="W1" s="27"/>
      <c r="X1" s="27"/>
      <c r="Y1" s="27" t="s">
        <v>12</v>
      </c>
    </row>
    <row r="2" spans="1:25" ht="41.1" customHeight="1">
      <c r="A2" s="2" t="s">
        <v>13</v>
      </c>
      <c r="B2" s="30" t="s">
        <v>14</v>
      </c>
      <c r="C2" s="30"/>
      <c r="D2" s="2" t="s">
        <v>15</v>
      </c>
      <c r="E2" s="33"/>
      <c r="F2" s="34"/>
      <c r="G2" s="25"/>
      <c r="H2" s="26"/>
      <c r="I2" s="27"/>
      <c r="J2" s="27"/>
      <c r="K2" s="29"/>
      <c r="L2" s="29"/>
      <c r="M2" s="13" t="s">
        <v>16</v>
      </c>
      <c r="N2" s="13" t="s">
        <v>17</v>
      </c>
      <c r="O2" s="13" t="s">
        <v>18</v>
      </c>
      <c r="P2" s="13" t="s">
        <v>19</v>
      </c>
      <c r="Q2" s="13" t="s">
        <v>20</v>
      </c>
      <c r="R2" s="13" t="s">
        <v>21</v>
      </c>
      <c r="S2" s="13" t="s">
        <v>22</v>
      </c>
      <c r="T2" s="2" t="s">
        <v>23</v>
      </c>
      <c r="U2" s="2" t="s">
        <v>24</v>
      </c>
      <c r="V2" s="2" t="s">
        <v>25</v>
      </c>
      <c r="W2" s="2" t="s">
        <v>24</v>
      </c>
      <c r="X2" s="2" t="s">
        <v>26</v>
      </c>
      <c r="Y2" s="27"/>
    </row>
    <row r="3" spans="1:25" ht="30.95" customHeight="1">
      <c r="A3" s="3" t="s">
        <v>27</v>
      </c>
      <c r="B3" s="30" t="s">
        <v>28</v>
      </c>
      <c r="C3" s="30"/>
      <c r="D3" s="4">
        <v>252</v>
      </c>
      <c r="E3" s="6"/>
      <c r="F3" s="6"/>
      <c r="G3" s="5" t="s">
        <v>27</v>
      </c>
      <c r="H3" s="6" t="s">
        <v>29</v>
      </c>
      <c r="I3" s="6" t="s">
        <v>30</v>
      </c>
      <c r="J3" s="6" t="s">
        <v>31</v>
      </c>
      <c r="K3" s="6"/>
      <c r="L3" s="6">
        <v>9072</v>
      </c>
      <c r="M3" s="6">
        <v>36</v>
      </c>
      <c r="N3" s="14">
        <v>252</v>
      </c>
      <c r="O3" s="6">
        <v>9072</v>
      </c>
      <c r="P3" s="6">
        <v>15.8</v>
      </c>
      <c r="Q3" s="6">
        <v>14.58</v>
      </c>
      <c r="R3" s="6">
        <v>3981.6</v>
      </c>
      <c r="S3" s="6">
        <v>3674.1</v>
      </c>
      <c r="T3" s="6">
        <v>52</v>
      </c>
      <c r="U3" s="19" t="s">
        <v>24</v>
      </c>
      <c r="V3" s="6">
        <v>37</v>
      </c>
      <c r="W3" s="19" t="s">
        <v>24</v>
      </c>
      <c r="X3" s="6">
        <v>55</v>
      </c>
      <c r="Y3" s="6">
        <v>26.66</v>
      </c>
    </row>
    <row r="4" spans="1:25" ht="30.95" customHeight="1">
      <c r="A4" s="3" t="s">
        <v>32</v>
      </c>
      <c r="B4" s="30" t="s">
        <v>33</v>
      </c>
      <c r="C4" s="30"/>
      <c r="D4" s="4">
        <v>94</v>
      </c>
      <c r="E4" s="6"/>
      <c r="F4" s="6"/>
      <c r="G4" s="5" t="s">
        <v>32</v>
      </c>
      <c r="H4" s="6" t="s">
        <v>34</v>
      </c>
      <c r="I4" s="6" t="s">
        <v>30</v>
      </c>
      <c r="J4" s="6" t="s">
        <v>31</v>
      </c>
      <c r="K4" s="6"/>
      <c r="L4" s="15">
        <v>3384</v>
      </c>
      <c r="M4" s="6">
        <v>36</v>
      </c>
      <c r="N4" s="14">
        <v>94</v>
      </c>
      <c r="O4" s="15">
        <v>3384</v>
      </c>
      <c r="P4" s="6">
        <v>15.8</v>
      </c>
      <c r="Q4" s="6">
        <v>14.58</v>
      </c>
      <c r="R4" s="6">
        <v>1485.2</v>
      </c>
      <c r="S4" s="6">
        <v>1370.5</v>
      </c>
      <c r="T4" s="6">
        <v>52</v>
      </c>
      <c r="U4" s="19" t="s">
        <v>24</v>
      </c>
      <c r="V4" s="6">
        <v>37</v>
      </c>
      <c r="W4" s="19" t="s">
        <v>24</v>
      </c>
      <c r="X4" s="6">
        <v>55</v>
      </c>
      <c r="Y4" s="6">
        <v>9.94</v>
      </c>
    </row>
    <row r="5" spans="1:25" ht="30.95" customHeight="1">
      <c r="A5" s="5" t="s">
        <v>35</v>
      </c>
      <c r="B5" s="30" t="s">
        <v>36</v>
      </c>
      <c r="C5" s="30"/>
      <c r="D5" s="4">
        <v>63</v>
      </c>
      <c r="E5" s="6"/>
      <c r="F5" s="6"/>
      <c r="G5" s="5" t="s">
        <v>35</v>
      </c>
      <c r="H5" s="6" t="s">
        <v>37</v>
      </c>
      <c r="I5" s="6" t="s">
        <v>30</v>
      </c>
      <c r="J5" s="6" t="s">
        <v>31</v>
      </c>
      <c r="K5" s="6"/>
      <c r="L5" s="15">
        <v>2268</v>
      </c>
      <c r="M5" s="6">
        <v>36</v>
      </c>
      <c r="N5" s="14">
        <v>63</v>
      </c>
      <c r="O5" s="15">
        <v>2268</v>
      </c>
      <c r="P5" s="6">
        <v>15.8</v>
      </c>
      <c r="Q5" s="6">
        <v>14.58</v>
      </c>
      <c r="R5" s="6">
        <v>995.4</v>
      </c>
      <c r="S5" s="6">
        <v>918.5</v>
      </c>
      <c r="T5" s="6">
        <v>52</v>
      </c>
      <c r="U5" s="19" t="s">
        <v>24</v>
      </c>
      <c r="V5" s="6">
        <v>37</v>
      </c>
      <c r="W5" s="19" t="s">
        <v>24</v>
      </c>
      <c r="X5" s="6">
        <v>55</v>
      </c>
      <c r="Y5" s="6">
        <v>6.66</v>
      </c>
    </row>
    <row r="6" spans="1:25" ht="30.95" customHeight="1">
      <c r="A6" s="5" t="s">
        <v>38</v>
      </c>
      <c r="B6" s="30" t="s">
        <v>39</v>
      </c>
      <c r="C6" s="30"/>
      <c r="D6" s="4">
        <v>94</v>
      </c>
      <c r="E6" s="6"/>
      <c r="F6" s="6"/>
      <c r="G6" s="5" t="s">
        <v>38</v>
      </c>
      <c r="H6" s="6" t="s">
        <v>40</v>
      </c>
      <c r="I6" s="6" t="s">
        <v>30</v>
      </c>
      <c r="J6" s="6" t="s">
        <v>31</v>
      </c>
      <c r="K6" s="6"/>
      <c r="L6" s="15">
        <v>3384</v>
      </c>
      <c r="M6" s="6">
        <v>36</v>
      </c>
      <c r="N6" s="14">
        <v>94</v>
      </c>
      <c r="O6" s="15">
        <v>3384</v>
      </c>
      <c r="P6" s="6">
        <v>15.8</v>
      </c>
      <c r="Q6" s="6">
        <v>14.58</v>
      </c>
      <c r="R6" s="6">
        <v>1485.2</v>
      </c>
      <c r="S6" s="6">
        <v>1370.5</v>
      </c>
      <c r="T6" s="6">
        <v>52</v>
      </c>
      <c r="U6" s="19" t="s">
        <v>24</v>
      </c>
      <c r="V6" s="6">
        <v>37</v>
      </c>
      <c r="W6" s="19" t="s">
        <v>24</v>
      </c>
      <c r="X6" s="6">
        <v>55</v>
      </c>
      <c r="Y6" s="6">
        <v>9.94</v>
      </c>
    </row>
    <row r="7" spans="1:25" ht="30.95" customHeight="1">
      <c r="A7" s="5" t="s">
        <v>41</v>
      </c>
      <c r="B7" s="30" t="s">
        <v>42</v>
      </c>
      <c r="C7" s="30"/>
      <c r="D7" s="4">
        <v>63</v>
      </c>
      <c r="E7" s="6"/>
      <c r="F7" s="6"/>
      <c r="G7" s="5" t="s">
        <v>41</v>
      </c>
      <c r="H7" s="6" t="s">
        <v>43</v>
      </c>
      <c r="I7" s="6" t="s">
        <v>30</v>
      </c>
      <c r="J7" s="6" t="s">
        <v>31</v>
      </c>
      <c r="K7" s="6"/>
      <c r="L7" s="15">
        <v>2268</v>
      </c>
      <c r="M7" s="6">
        <v>36</v>
      </c>
      <c r="N7" s="14">
        <v>63</v>
      </c>
      <c r="O7" s="15">
        <v>2268</v>
      </c>
      <c r="P7" s="6">
        <v>15.8</v>
      </c>
      <c r="Q7" s="6">
        <v>14.58</v>
      </c>
      <c r="R7" s="6">
        <v>995.4</v>
      </c>
      <c r="S7" s="6">
        <v>918.5</v>
      </c>
      <c r="T7" s="6">
        <v>52</v>
      </c>
      <c r="U7" s="19"/>
      <c r="V7" s="6">
        <v>37</v>
      </c>
      <c r="W7" s="19"/>
      <c r="X7" s="6">
        <v>55</v>
      </c>
      <c r="Y7" s="6">
        <v>6.66</v>
      </c>
    </row>
    <row r="8" spans="1:25" ht="30.95" customHeight="1">
      <c r="A8" s="5" t="s">
        <v>44</v>
      </c>
      <c r="B8" s="35" t="s">
        <v>45</v>
      </c>
      <c r="C8" s="35"/>
      <c r="D8" s="4">
        <v>63</v>
      </c>
      <c r="E8" s="6"/>
      <c r="F8" s="6"/>
      <c r="G8" s="5" t="s">
        <v>44</v>
      </c>
      <c r="H8" s="6" t="s">
        <v>46</v>
      </c>
      <c r="I8" s="6" t="s">
        <v>30</v>
      </c>
      <c r="J8" s="6" t="s">
        <v>31</v>
      </c>
      <c r="K8" s="6"/>
      <c r="L8" s="15">
        <v>2268</v>
      </c>
      <c r="M8" s="6">
        <v>36</v>
      </c>
      <c r="N8" s="14">
        <v>63</v>
      </c>
      <c r="O8" s="15">
        <v>2268</v>
      </c>
      <c r="P8" s="6">
        <v>15.8</v>
      </c>
      <c r="Q8" s="6">
        <v>14.58</v>
      </c>
      <c r="R8" s="6">
        <v>995.4</v>
      </c>
      <c r="S8" s="6">
        <v>918.5</v>
      </c>
      <c r="T8" s="6">
        <v>52</v>
      </c>
      <c r="U8" s="19" t="s">
        <v>24</v>
      </c>
      <c r="V8" s="6">
        <v>37</v>
      </c>
      <c r="W8" s="19" t="s">
        <v>24</v>
      </c>
      <c r="X8" s="6">
        <v>55</v>
      </c>
      <c r="Y8" s="6">
        <v>6.66</v>
      </c>
    </row>
    <row r="9" spans="1:25" ht="28.5" customHeight="1">
      <c r="A9" s="11" t="s">
        <v>47</v>
      </c>
      <c r="B9" s="36" t="s">
        <v>48</v>
      </c>
      <c r="C9" s="37"/>
      <c r="D9" s="6">
        <f>SUM(D3:D8)</f>
        <v>629</v>
      </c>
      <c r="E9" s="11"/>
      <c r="F9" s="11"/>
      <c r="G9" s="11"/>
      <c r="H9" s="11"/>
      <c r="I9" s="11"/>
      <c r="J9" s="11"/>
      <c r="K9" s="11"/>
      <c r="L9" s="6">
        <f>SUM(L3:L8)</f>
        <v>22644</v>
      </c>
      <c r="M9" s="11"/>
      <c r="N9" s="6">
        <f>SUM(N3:N8)</f>
        <v>629</v>
      </c>
      <c r="O9" s="6">
        <f t="shared" ref="O9:S9" si="0">SUM(O3:O8)</f>
        <v>22644</v>
      </c>
      <c r="P9" s="6"/>
      <c r="Q9" s="11"/>
      <c r="R9" s="11">
        <f t="shared" si="0"/>
        <v>9938.2000000000007</v>
      </c>
      <c r="S9" s="11">
        <f t="shared" si="0"/>
        <v>9170.6</v>
      </c>
      <c r="T9" s="6"/>
      <c r="U9" s="11"/>
      <c r="V9" s="6"/>
      <c r="W9" s="11"/>
      <c r="X9" s="6"/>
      <c r="Y9" s="6">
        <f>SUM(Y3:Y8)</f>
        <v>66.52</v>
      </c>
    </row>
    <row r="10" spans="1:25" ht="27" customHeight="1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4"/>
      <c r="R10" s="11"/>
      <c r="S10" s="11"/>
      <c r="T10" s="11"/>
      <c r="U10" s="11"/>
      <c r="V10" s="11"/>
      <c r="W10" s="11"/>
      <c r="X10" s="11"/>
      <c r="Y10" s="11"/>
    </row>
  </sheetData>
  <mergeCells count="22">
    <mergeCell ref="Y1:Y2"/>
    <mergeCell ref="E1:F2"/>
    <mergeCell ref="B7:C7"/>
    <mergeCell ref="B8:C8"/>
    <mergeCell ref="B9:C9"/>
    <mergeCell ref="R1:S1"/>
    <mergeCell ref="T1:X1"/>
    <mergeCell ref="A10:Q10"/>
    <mergeCell ref="G1:G2"/>
    <mergeCell ref="H1:H2"/>
    <mergeCell ref="I1:I2"/>
    <mergeCell ref="J1:J2"/>
    <mergeCell ref="K1:K2"/>
    <mergeCell ref="L1:L2"/>
    <mergeCell ref="B2:C2"/>
    <mergeCell ref="B3:C3"/>
    <mergeCell ref="B4:C4"/>
    <mergeCell ref="B5:C5"/>
    <mergeCell ref="B6:C6"/>
    <mergeCell ref="A1:C1"/>
    <mergeCell ref="M1:O1"/>
    <mergeCell ref="P1:Q1"/>
  </mergeCells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tabSelected="1" workbookViewId="0">
      <selection activeCell="O53" sqref="O53"/>
    </sheetView>
  </sheetViews>
  <sheetFormatPr defaultColWidth="9" defaultRowHeight="15"/>
  <cols>
    <col min="1" max="1" width="10.42578125" customWidth="1"/>
    <col min="2" max="2" width="12" customWidth="1"/>
    <col min="3" max="3" width="1.28515625" hidden="1" customWidth="1"/>
    <col min="4" max="4" width="12" customWidth="1"/>
    <col min="5" max="5" width="11.28515625" customWidth="1"/>
    <col min="6" max="6" width="13.7109375" customWidth="1"/>
    <col min="7" max="7" width="11.28515625" customWidth="1"/>
    <col min="8" max="8" width="12.7109375" customWidth="1"/>
    <col min="9" max="9" width="12.85546875" customWidth="1"/>
    <col min="10" max="10" width="8.42578125" customWidth="1"/>
    <col min="18" max="18" width="9.28515625"/>
    <col min="20" max="20" width="5.7109375" customWidth="1"/>
    <col min="22" max="22" width="6.7109375" customWidth="1"/>
    <col min="24" max="24" width="9.28515625" customWidth="1"/>
  </cols>
  <sheetData>
    <row r="1" spans="1:25" ht="46.5" customHeight="1">
      <c r="A1" s="27" t="s">
        <v>0</v>
      </c>
      <c r="B1" s="27"/>
      <c r="C1" s="27"/>
      <c r="D1" s="1" t="s">
        <v>1</v>
      </c>
      <c r="E1" s="38" t="s">
        <v>49</v>
      </c>
      <c r="F1" s="25" t="s">
        <v>50</v>
      </c>
      <c r="G1" s="26" t="s">
        <v>4</v>
      </c>
      <c r="H1" s="27" t="s">
        <v>5</v>
      </c>
      <c r="I1" s="28" t="s">
        <v>6</v>
      </c>
      <c r="J1" s="29" t="s">
        <v>7</v>
      </c>
      <c r="K1" s="29" t="s">
        <v>8</v>
      </c>
      <c r="L1" s="27"/>
      <c r="M1" s="27"/>
      <c r="N1" s="27"/>
      <c r="O1" s="27" t="s">
        <v>9</v>
      </c>
      <c r="P1" s="27"/>
      <c r="Q1" s="27" t="s">
        <v>10</v>
      </c>
      <c r="R1" s="27"/>
      <c r="S1" s="27" t="s">
        <v>11</v>
      </c>
      <c r="T1" s="27"/>
      <c r="U1" s="27"/>
      <c r="V1" s="27"/>
      <c r="W1" s="27"/>
      <c r="X1" s="27" t="s">
        <v>12</v>
      </c>
    </row>
    <row r="2" spans="1:25" ht="40.5" customHeight="1">
      <c r="A2" s="2" t="s">
        <v>13</v>
      </c>
      <c r="B2" s="30" t="s">
        <v>14</v>
      </c>
      <c r="C2" s="30"/>
      <c r="D2" s="2" t="s">
        <v>15</v>
      </c>
      <c r="E2" s="39"/>
      <c r="F2" s="25"/>
      <c r="G2" s="26"/>
      <c r="H2" s="27"/>
      <c r="I2" s="27"/>
      <c r="J2" s="29"/>
      <c r="K2" s="29"/>
      <c r="L2" s="13" t="s">
        <v>16</v>
      </c>
      <c r="M2" s="13" t="s">
        <v>17</v>
      </c>
      <c r="N2" s="13" t="s">
        <v>18</v>
      </c>
      <c r="O2" s="13" t="s">
        <v>19</v>
      </c>
      <c r="P2" s="13" t="s">
        <v>20</v>
      </c>
      <c r="Q2" s="13" t="s">
        <v>21</v>
      </c>
      <c r="R2" s="13" t="s">
        <v>22</v>
      </c>
      <c r="S2" s="2" t="s">
        <v>23</v>
      </c>
      <c r="T2" s="2" t="s">
        <v>24</v>
      </c>
      <c r="U2" s="2" t="s">
        <v>25</v>
      </c>
      <c r="V2" s="2" t="s">
        <v>24</v>
      </c>
      <c r="W2" s="2" t="s">
        <v>26</v>
      </c>
      <c r="X2" s="27"/>
      <c r="Y2">
        <v>0.11</v>
      </c>
    </row>
    <row r="3" spans="1:25" ht="18">
      <c r="A3" s="3" t="s">
        <v>27</v>
      </c>
      <c r="B3" s="30" t="s">
        <v>51</v>
      </c>
      <c r="C3" s="30"/>
      <c r="D3" s="4">
        <v>437</v>
      </c>
      <c r="E3" s="38" t="s">
        <v>52</v>
      </c>
      <c r="F3" s="5" t="s">
        <v>27</v>
      </c>
      <c r="G3" s="6" t="s">
        <v>29</v>
      </c>
      <c r="H3" s="6" t="s">
        <v>30</v>
      </c>
      <c r="I3" s="6" t="s">
        <v>31</v>
      </c>
      <c r="J3" s="6"/>
      <c r="K3" s="6">
        <v>15732</v>
      </c>
      <c r="L3" s="6">
        <v>36</v>
      </c>
      <c r="M3" s="14">
        <v>437</v>
      </c>
      <c r="N3" s="6">
        <v>15732</v>
      </c>
      <c r="O3" s="6">
        <v>15.8</v>
      </c>
      <c r="P3" s="6">
        <v>14.58</v>
      </c>
      <c r="Q3" s="6">
        <f>O3*M3</f>
        <v>6904.6</v>
      </c>
      <c r="R3" s="6">
        <f>P3*M3</f>
        <v>6371.46</v>
      </c>
      <c r="S3" s="6">
        <v>52</v>
      </c>
      <c r="T3" s="19" t="s">
        <v>24</v>
      </c>
      <c r="U3" s="6">
        <v>37</v>
      </c>
      <c r="V3" s="19" t="s">
        <v>24</v>
      </c>
      <c r="W3" s="6">
        <v>55</v>
      </c>
      <c r="X3" s="20">
        <f>$Y$2*M3</f>
        <v>48.07</v>
      </c>
    </row>
    <row r="4" spans="1:25" ht="18">
      <c r="A4" s="3" t="s">
        <v>27</v>
      </c>
      <c r="B4" s="2" t="s">
        <v>53</v>
      </c>
      <c r="C4" s="2"/>
      <c r="D4" s="4">
        <v>6</v>
      </c>
      <c r="E4" s="39"/>
      <c r="F4" s="5" t="s">
        <v>27</v>
      </c>
      <c r="G4" s="6" t="s">
        <v>29</v>
      </c>
      <c r="H4" s="6" t="s">
        <v>54</v>
      </c>
      <c r="I4" s="6">
        <v>36</v>
      </c>
      <c r="J4" s="6"/>
      <c r="K4" s="6">
        <v>216</v>
      </c>
      <c r="L4" s="6">
        <v>36</v>
      </c>
      <c r="M4" s="14">
        <v>6</v>
      </c>
      <c r="N4" s="6">
        <v>144</v>
      </c>
      <c r="O4" s="6">
        <v>15.8</v>
      </c>
      <c r="P4" s="6">
        <v>14.58</v>
      </c>
      <c r="Q4" s="6">
        <f t="shared" ref="Q4:Q36" si="0">O4*M4</f>
        <v>94.8</v>
      </c>
      <c r="R4" s="6">
        <f t="shared" ref="R4:R36" si="1">P4*M4</f>
        <v>87.48</v>
      </c>
      <c r="S4" s="6">
        <v>52</v>
      </c>
      <c r="T4" s="19" t="s">
        <v>24</v>
      </c>
      <c r="U4" s="6">
        <v>37</v>
      </c>
      <c r="V4" s="19" t="s">
        <v>24</v>
      </c>
      <c r="W4" s="6">
        <v>55</v>
      </c>
      <c r="X4" s="20">
        <f t="shared" ref="X4:X36" si="2">$Y$2*M4</f>
        <v>0.66</v>
      </c>
    </row>
    <row r="5" spans="1:25" ht="18">
      <c r="A5" s="3" t="s">
        <v>27</v>
      </c>
      <c r="B5" s="2" t="s">
        <v>55</v>
      </c>
      <c r="C5" s="2"/>
      <c r="D5" s="4">
        <v>18</v>
      </c>
      <c r="E5" s="6"/>
      <c r="F5" s="5" t="s">
        <v>27</v>
      </c>
      <c r="G5" s="6" t="s">
        <v>29</v>
      </c>
      <c r="H5" s="6" t="s">
        <v>23</v>
      </c>
      <c r="I5" s="6">
        <v>36</v>
      </c>
      <c r="J5" s="6"/>
      <c r="K5" s="6">
        <v>648</v>
      </c>
      <c r="L5" s="6">
        <v>36</v>
      </c>
      <c r="M5" s="14">
        <v>18</v>
      </c>
      <c r="N5" s="6">
        <v>612</v>
      </c>
      <c r="O5" s="6">
        <v>15.8</v>
      </c>
      <c r="P5" s="6">
        <v>14.58</v>
      </c>
      <c r="Q5" s="6">
        <f t="shared" si="0"/>
        <v>284.39999999999998</v>
      </c>
      <c r="R5" s="6">
        <f t="shared" si="1"/>
        <v>262.44</v>
      </c>
      <c r="S5" s="6">
        <v>52</v>
      </c>
      <c r="T5" s="19" t="s">
        <v>24</v>
      </c>
      <c r="U5" s="6">
        <v>37</v>
      </c>
      <c r="V5" s="19" t="s">
        <v>24</v>
      </c>
      <c r="W5" s="6">
        <v>55</v>
      </c>
      <c r="X5" s="20">
        <f t="shared" si="2"/>
        <v>1.98</v>
      </c>
    </row>
    <row r="6" spans="1:25" ht="18">
      <c r="A6" s="3" t="s">
        <v>27</v>
      </c>
      <c r="B6" s="2" t="s">
        <v>56</v>
      </c>
      <c r="C6" s="2"/>
      <c r="D6" s="4">
        <v>2</v>
      </c>
      <c r="E6" s="6"/>
      <c r="F6" s="5" t="s">
        <v>27</v>
      </c>
      <c r="G6" s="6" t="s">
        <v>29</v>
      </c>
      <c r="H6" s="6" t="s">
        <v>57</v>
      </c>
      <c r="I6" s="6">
        <v>36</v>
      </c>
      <c r="J6" s="6"/>
      <c r="K6" s="6">
        <v>72</v>
      </c>
      <c r="L6" s="6">
        <v>36</v>
      </c>
      <c r="M6" s="14">
        <v>2</v>
      </c>
      <c r="N6" s="6">
        <v>72</v>
      </c>
      <c r="O6" s="6">
        <v>15.8</v>
      </c>
      <c r="P6" s="6">
        <v>14.58</v>
      </c>
      <c r="Q6" s="6">
        <f t="shared" si="0"/>
        <v>31.6</v>
      </c>
      <c r="R6" s="6">
        <f t="shared" si="1"/>
        <v>29.16</v>
      </c>
      <c r="S6" s="6">
        <v>52</v>
      </c>
      <c r="T6" s="19" t="s">
        <v>24</v>
      </c>
      <c r="U6" s="6">
        <v>37</v>
      </c>
      <c r="V6" s="19" t="s">
        <v>24</v>
      </c>
      <c r="W6" s="6">
        <v>55</v>
      </c>
      <c r="X6" s="20">
        <f t="shared" si="2"/>
        <v>0.22</v>
      </c>
    </row>
    <row r="7" spans="1:25" ht="17.25" customHeight="1">
      <c r="A7" s="3" t="s">
        <v>27</v>
      </c>
      <c r="B7" s="2" t="s">
        <v>58</v>
      </c>
      <c r="C7" s="2"/>
      <c r="D7" s="4">
        <v>5</v>
      </c>
      <c r="E7" s="6"/>
      <c r="F7" s="5" t="s">
        <v>27</v>
      </c>
      <c r="G7" s="6" t="s">
        <v>29</v>
      </c>
      <c r="H7" s="6" t="s">
        <v>59</v>
      </c>
      <c r="I7" s="6">
        <v>36</v>
      </c>
      <c r="J7" s="6"/>
      <c r="K7" s="6">
        <v>180</v>
      </c>
      <c r="L7" s="6">
        <v>36</v>
      </c>
      <c r="M7" s="14">
        <v>5</v>
      </c>
      <c r="N7" s="6">
        <v>180</v>
      </c>
      <c r="O7" s="6">
        <v>15.8</v>
      </c>
      <c r="P7" s="6">
        <v>14.58</v>
      </c>
      <c r="Q7" s="6">
        <f t="shared" si="0"/>
        <v>79</v>
      </c>
      <c r="R7" s="6">
        <f t="shared" si="1"/>
        <v>72.900000000000006</v>
      </c>
      <c r="S7" s="6">
        <v>52</v>
      </c>
      <c r="T7" s="19" t="s">
        <v>24</v>
      </c>
      <c r="U7" s="6">
        <v>37</v>
      </c>
      <c r="V7" s="19" t="s">
        <v>24</v>
      </c>
      <c r="W7" s="6">
        <v>55</v>
      </c>
      <c r="X7" s="20">
        <f t="shared" si="2"/>
        <v>0.55000000000000004</v>
      </c>
    </row>
    <row r="8" spans="1:25" ht="18.75" customHeight="1">
      <c r="A8" s="3" t="s">
        <v>27</v>
      </c>
      <c r="B8" s="2">
        <v>469</v>
      </c>
      <c r="C8" s="2"/>
      <c r="D8" s="4">
        <v>1</v>
      </c>
      <c r="E8" s="6"/>
      <c r="F8" s="5" t="s">
        <v>27</v>
      </c>
      <c r="G8" s="6" t="s">
        <v>29</v>
      </c>
      <c r="H8" s="6" t="s">
        <v>60</v>
      </c>
      <c r="I8" s="6" t="s">
        <v>61</v>
      </c>
      <c r="J8" s="6"/>
      <c r="K8" s="6">
        <v>36</v>
      </c>
      <c r="L8" s="6">
        <v>36</v>
      </c>
      <c r="M8" s="14">
        <v>1</v>
      </c>
      <c r="N8" s="6">
        <v>36</v>
      </c>
      <c r="O8" s="6">
        <v>15.8</v>
      </c>
      <c r="P8" s="6">
        <v>14.58</v>
      </c>
      <c r="Q8" s="6">
        <f t="shared" si="0"/>
        <v>15.8</v>
      </c>
      <c r="R8" s="6">
        <f t="shared" si="1"/>
        <v>14.58</v>
      </c>
      <c r="S8" s="6">
        <v>52</v>
      </c>
      <c r="T8" s="19" t="s">
        <v>24</v>
      </c>
      <c r="U8" s="6">
        <v>37</v>
      </c>
      <c r="V8" s="19" t="s">
        <v>24</v>
      </c>
      <c r="W8" s="6">
        <v>55</v>
      </c>
      <c r="X8" s="20">
        <f t="shared" si="2"/>
        <v>0.11</v>
      </c>
    </row>
    <row r="9" spans="1:25" ht="18">
      <c r="A9" s="3" t="s">
        <v>32</v>
      </c>
      <c r="B9" s="30" t="s">
        <v>62</v>
      </c>
      <c r="C9" s="30"/>
      <c r="D9" s="4">
        <v>176</v>
      </c>
      <c r="E9" s="6"/>
      <c r="F9" s="5" t="s">
        <v>32</v>
      </c>
      <c r="G9" s="6" t="s">
        <v>34</v>
      </c>
      <c r="H9" s="6" t="s">
        <v>30</v>
      </c>
      <c r="I9" s="6" t="s">
        <v>31</v>
      </c>
      <c r="J9" s="6"/>
      <c r="K9" s="15">
        <v>6336</v>
      </c>
      <c r="L9" s="6">
        <v>36</v>
      </c>
      <c r="M9" s="14">
        <v>176</v>
      </c>
      <c r="N9" s="15">
        <v>6336</v>
      </c>
      <c r="O9" s="6">
        <v>15.8</v>
      </c>
      <c r="P9" s="6">
        <v>14.58</v>
      </c>
      <c r="Q9" s="6">
        <f t="shared" si="0"/>
        <v>2780.8</v>
      </c>
      <c r="R9" s="6">
        <f t="shared" si="1"/>
        <v>2566.08</v>
      </c>
      <c r="S9" s="6">
        <v>52</v>
      </c>
      <c r="T9" s="19" t="s">
        <v>24</v>
      </c>
      <c r="U9" s="6">
        <v>37</v>
      </c>
      <c r="V9" s="19" t="s">
        <v>24</v>
      </c>
      <c r="W9" s="6">
        <v>55</v>
      </c>
      <c r="X9" s="20">
        <f t="shared" si="2"/>
        <v>19.36</v>
      </c>
    </row>
    <row r="10" spans="1:25" ht="18">
      <c r="A10" s="5" t="s">
        <v>32</v>
      </c>
      <c r="B10" s="2">
        <v>646</v>
      </c>
      <c r="C10" s="2"/>
      <c r="D10" s="4">
        <v>1</v>
      </c>
      <c r="E10" s="6"/>
      <c r="F10" s="5" t="s">
        <v>32</v>
      </c>
      <c r="G10" s="6" t="s">
        <v>34</v>
      </c>
      <c r="H10" s="6" t="s">
        <v>54</v>
      </c>
      <c r="I10" s="6">
        <v>36</v>
      </c>
      <c r="J10" s="6"/>
      <c r="K10" s="15">
        <v>36</v>
      </c>
      <c r="L10" s="6">
        <v>36</v>
      </c>
      <c r="M10" s="14">
        <v>1</v>
      </c>
      <c r="N10" s="15">
        <v>36</v>
      </c>
      <c r="O10" s="6">
        <v>15.8</v>
      </c>
      <c r="P10" s="6">
        <v>14.58</v>
      </c>
      <c r="Q10" s="6">
        <f t="shared" si="0"/>
        <v>15.8</v>
      </c>
      <c r="R10" s="6">
        <f t="shared" si="1"/>
        <v>14.58</v>
      </c>
      <c r="S10" s="6">
        <v>52</v>
      </c>
      <c r="T10" s="19" t="s">
        <v>24</v>
      </c>
      <c r="U10" s="6">
        <v>37</v>
      </c>
      <c r="V10" s="19" t="s">
        <v>24</v>
      </c>
      <c r="W10" s="6">
        <v>55</v>
      </c>
      <c r="X10" s="20">
        <f t="shared" si="2"/>
        <v>0.11</v>
      </c>
    </row>
    <row r="11" spans="1:25" ht="18">
      <c r="A11" s="5" t="s">
        <v>32</v>
      </c>
      <c r="B11" s="2">
        <v>647</v>
      </c>
      <c r="C11" s="2"/>
      <c r="D11" s="4">
        <v>1</v>
      </c>
      <c r="E11" s="6"/>
      <c r="F11" s="5" t="s">
        <v>32</v>
      </c>
      <c r="G11" s="6" t="s">
        <v>34</v>
      </c>
      <c r="H11" s="6" t="s">
        <v>23</v>
      </c>
      <c r="I11" s="6">
        <v>36</v>
      </c>
      <c r="J11" s="6"/>
      <c r="K11" s="15">
        <v>36</v>
      </c>
      <c r="L11" s="6">
        <v>36</v>
      </c>
      <c r="M11" s="14">
        <v>1</v>
      </c>
      <c r="N11" s="15">
        <v>36</v>
      </c>
      <c r="O11" s="6">
        <v>15.8</v>
      </c>
      <c r="P11" s="6">
        <v>14.58</v>
      </c>
      <c r="Q11" s="6">
        <f t="shared" si="0"/>
        <v>15.8</v>
      </c>
      <c r="R11" s="6">
        <f t="shared" si="1"/>
        <v>14.58</v>
      </c>
      <c r="S11" s="6">
        <v>52</v>
      </c>
      <c r="T11" s="19" t="s">
        <v>24</v>
      </c>
      <c r="U11" s="6">
        <v>37</v>
      </c>
      <c r="V11" s="19" t="s">
        <v>24</v>
      </c>
      <c r="W11" s="6">
        <v>55</v>
      </c>
      <c r="X11" s="20">
        <f t="shared" si="2"/>
        <v>0.11</v>
      </c>
    </row>
    <row r="12" spans="1:25" ht="18">
      <c r="A12" s="5" t="s">
        <v>32</v>
      </c>
      <c r="B12" s="2">
        <v>648</v>
      </c>
      <c r="C12" s="2"/>
      <c r="D12" s="4">
        <v>1</v>
      </c>
      <c r="E12" s="6"/>
      <c r="F12" s="5" t="s">
        <v>32</v>
      </c>
      <c r="G12" s="6" t="s">
        <v>34</v>
      </c>
      <c r="H12" s="6" t="s">
        <v>63</v>
      </c>
      <c r="I12" s="6" t="s">
        <v>64</v>
      </c>
      <c r="J12" s="6"/>
      <c r="K12" s="15">
        <v>36</v>
      </c>
      <c r="L12" s="6">
        <v>36</v>
      </c>
      <c r="M12" s="14">
        <v>1</v>
      </c>
      <c r="N12" s="15">
        <v>36</v>
      </c>
      <c r="O12" s="6">
        <v>15.8</v>
      </c>
      <c r="P12" s="6">
        <v>14.58</v>
      </c>
      <c r="Q12" s="6">
        <f t="shared" si="0"/>
        <v>15.8</v>
      </c>
      <c r="R12" s="6">
        <f t="shared" si="1"/>
        <v>14.58</v>
      </c>
      <c r="S12" s="6">
        <v>52</v>
      </c>
      <c r="T12" s="19" t="s">
        <v>24</v>
      </c>
      <c r="U12" s="6">
        <v>37</v>
      </c>
      <c r="V12" s="19" t="s">
        <v>24</v>
      </c>
      <c r="W12" s="6">
        <v>55</v>
      </c>
      <c r="X12" s="20">
        <f t="shared" si="2"/>
        <v>0.11</v>
      </c>
    </row>
    <row r="13" spans="1:25" ht="18">
      <c r="A13" s="5" t="s">
        <v>32</v>
      </c>
      <c r="B13" s="2">
        <v>649</v>
      </c>
      <c r="C13" s="2"/>
      <c r="D13" s="4">
        <v>1</v>
      </c>
      <c r="E13" s="6"/>
      <c r="F13" s="5" t="s">
        <v>32</v>
      </c>
      <c r="G13" s="6" t="s">
        <v>34</v>
      </c>
      <c r="H13" s="6" t="s">
        <v>65</v>
      </c>
      <c r="I13" s="16">
        <v>0.42925925925925901</v>
      </c>
      <c r="J13" s="6"/>
      <c r="K13" s="15">
        <v>36</v>
      </c>
      <c r="L13" s="6">
        <v>36</v>
      </c>
      <c r="M13" s="14">
        <v>1</v>
      </c>
      <c r="N13" s="15">
        <v>36</v>
      </c>
      <c r="O13" s="6">
        <v>15.8</v>
      </c>
      <c r="P13" s="6">
        <v>14.58</v>
      </c>
      <c r="Q13" s="6">
        <f t="shared" si="0"/>
        <v>15.8</v>
      </c>
      <c r="R13" s="6">
        <f t="shared" si="1"/>
        <v>14.58</v>
      </c>
      <c r="S13" s="6">
        <v>52</v>
      </c>
      <c r="T13" s="19" t="s">
        <v>24</v>
      </c>
      <c r="U13" s="6">
        <v>37</v>
      </c>
      <c r="V13" s="19" t="s">
        <v>24</v>
      </c>
      <c r="W13" s="6">
        <v>55</v>
      </c>
      <c r="X13" s="20">
        <f t="shared" si="2"/>
        <v>0.11</v>
      </c>
    </row>
    <row r="14" spans="1:25" ht="18">
      <c r="A14" s="5" t="s">
        <v>35</v>
      </c>
      <c r="B14" s="30" t="s">
        <v>66</v>
      </c>
      <c r="C14" s="30"/>
      <c r="D14" s="4">
        <v>111</v>
      </c>
      <c r="E14" s="6"/>
      <c r="F14" s="5" t="s">
        <v>35</v>
      </c>
      <c r="G14" s="6" t="s">
        <v>37</v>
      </c>
      <c r="H14" s="6" t="s">
        <v>30</v>
      </c>
      <c r="I14" s="6" t="s">
        <v>31</v>
      </c>
      <c r="J14" s="6"/>
      <c r="K14" s="15">
        <v>3996</v>
      </c>
      <c r="L14" s="6">
        <v>36</v>
      </c>
      <c r="M14" s="14">
        <v>111</v>
      </c>
      <c r="N14" s="15">
        <v>3996</v>
      </c>
      <c r="O14" s="6">
        <v>15.8</v>
      </c>
      <c r="P14" s="6">
        <v>14.58</v>
      </c>
      <c r="Q14" s="6">
        <f t="shared" si="0"/>
        <v>1753.8</v>
      </c>
      <c r="R14" s="6">
        <f t="shared" si="1"/>
        <v>1618.38</v>
      </c>
      <c r="S14" s="6">
        <v>52</v>
      </c>
      <c r="T14" s="19" t="s">
        <v>24</v>
      </c>
      <c r="U14" s="6">
        <v>37</v>
      </c>
      <c r="V14" s="19" t="s">
        <v>24</v>
      </c>
      <c r="W14" s="6">
        <v>55</v>
      </c>
      <c r="X14" s="20">
        <f t="shared" si="2"/>
        <v>12.21</v>
      </c>
    </row>
    <row r="15" spans="1:25" ht="18">
      <c r="A15" s="5" t="s">
        <v>35</v>
      </c>
      <c r="B15" s="2">
        <v>761</v>
      </c>
      <c r="C15" s="2"/>
      <c r="D15" s="4">
        <v>1</v>
      </c>
      <c r="E15" s="6"/>
      <c r="F15" s="5" t="s">
        <v>35</v>
      </c>
      <c r="G15" s="6" t="s">
        <v>37</v>
      </c>
      <c r="H15" s="6" t="s">
        <v>54</v>
      </c>
      <c r="I15" s="6">
        <v>36</v>
      </c>
      <c r="J15" s="6"/>
      <c r="K15" s="15">
        <v>36</v>
      </c>
      <c r="L15" s="6">
        <v>36</v>
      </c>
      <c r="M15" s="14">
        <v>1</v>
      </c>
      <c r="N15" s="15">
        <v>36</v>
      </c>
      <c r="O15" s="6">
        <v>15.8</v>
      </c>
      <c r="P15" s="6">
        <v>14.58</v>
      </c>
      <c r="Q15" s="6">
        <f t="shared" si="0"/>
        <v>15.8</v>
      </c>
      <c r="R15" s="6">
        <f t="shared" si="1"/>
        <v>14.58</v>
      </c>
      <c r="S15" s="6">
        <v>52</v>
      </c>
      <c r="T15" s="19" t="s">
        <v>24</v>
      </c>
      <c r="U15" s="6">
        <v>37</v>
      </c>
      <c r="V15" s="19" t="s">
        <v>24</v>
      </c>
      <c r="W15" s="6">
        <v>55</v>
      </c>
      <c r="X15" s="20">
        <f t="shared" si="2"/>
        <v>0.11</v>
      </c>
    </row>
    <row r="16" spans="1:25" ht="18">
      <c r="A16" s="5" t="s">
        <v>35</v>
      </c>
      <c r="B16" s="2">
        <v>762</v>
      </c>
      <c r="C16" s="2"/>
      <c r="D16" s="4">
        <v>1</v>
      </c>
      <c r="E16" s="6"/>
      <c r="F16" s="5" t="s">
        <v>35</v>
      </c>
      <c r="G16" s="6" t="s">
        <v>37</v>
      </c>
      <c r="H16" s="6" t="s">
        <v>23</v>
      </c>
      <c r="I16" s="6">
        <v>36</v>
      </c>
      <c r="J16" s="6"/>
      <c r="K16" s="15">
        <v>36</v>
      </c>
      <c r="L16" s="6">
        <v>36</v>
      </c>
      <c r="M16" s="14">
        <v>1</v>
      </c>
      <c r="N16" s="15">
        <v>36</v>
      </c>
      <c r="O16" s="6">
        <v>15.8</v>
      </c>
      <c r="P16" s="6">
        <v>14.58</v>
      </c>
      <c r="Q16" s="6">
        <f t="shared" si="0"/>
        <v>15.8</v>
      </c>
      <c r="R16" s="6">
        <f t="shared" si="1"/>
        <v>14.58</v>
      </c>
      <c r="S16" s="6">
        <v>52</v>
      </c>
      <c r="T16" s="19" t="s">
        <v>24</v>
      </c>
      <c r="U16" s="6">
        <v>37</v>
      </c>
      <c r="V16" s="19" t="s">
        <v>24</v>
      </c>
      <c r="W16" s="6">
        <v>55</v>
      </c>
      <c r="X16" s="20">
        <f t="shared" si="2"/>
        <v>0.11</v>
      </c>
    </row>
    <row r="17" spans="1:24" ht="18">
      <c r="A17" s="5" t="s">
        <v>35</v>
      </c>
      <c r="B17" s="2">
        <v>763</v>
      </c>
      <c r="C17" s="2"/>
      <c r="D17" s="4">
        <v>1</v>
      </c>
      <c r="E17" s="6"/>
      <c r="F17" s="5" t="s">
        <v>35</v>
      </c>
      <c r="G17" s="6" t="s">
        <v>37</v>
      </c>
      <c r="H17" s="6" t="s">
        <v>57</v>
      </c>
      <c r="I17" s="6">
        <v>36</v>
      </c>
      <c r="J17" s="6"/>
      <c r="K17" s="15">
        <v>36</v>
      </c>
      <c r="L17" s="6">
        <v>36</v>
      </c>
      <c r="M17" s="14">
        <v>1</v>
      </c>
      <c r="N17" s="15">
        <v>36</v>
      </c>
      <c r="O17" s="6">
        <v>15.8</v>
      </c>
      <c r="P17" s="6">
        <v>14.58</v>
      </c>
      <c r="Q17" s="6">
        <f t="shared" si="0"/>
        <v>15.8</v>
      </c>
      <c r="R17" s="6">
        <f t="shared" si="1"/>
        <v>14.58</v>
      </c>
      <c r="S17" s="6">
        <v>52</v>
      </c>
      <c r="T17" s="19" t="s">
        <v>24</v>
      </c>
      <c r="U17" s="6">
        <v>37</v>
      </c>
      <c r="V17" s="19" t="s">
        <v>24</v>
      </c>
      <c r="W17" s="6">
        <v>55</v>
      </c>
      <c r="X17" s="20">
        <f t="shared" si="2"/>
        <v>0.11</v>
      </c>
    </row>
    <row r="18" spans="1:24" ht="18">
      <c r="A18" s="5" t="s">
        <v>35</v>
      </c>
      <c r="B18" s="2">
        <v>764</v>
      </c>
      <c r="C18" s="2"/>
      <c r="D18" s="4">
        <v>1</v>
      </c>
      <c r="E18" s="6"/>
      <c r="F18" s="5" t="s">
        <v>35</v>
      </c>
      <c r="G18" s="6" t="s">
        <v>37</v>
      </c>
      <c r="H18" s="6" t="s">
        <v>67</v>
      </c>
      <c r="I18" s="6" t="s">
        <v>68</v>
      </c>
      <c r="J18" s="6"/>
      <c r="K18" s="15">
        <v>36</v>
      </c>
      <c r="L18" s="6">
        <v>36</v>
      </c>
      <c r="M18" s="14">
        <v>1</v>
      </c>
      <c r="N18" s="15">
        <v>36</v>
      </c>
      <c r="O18" s="6">
        <v>15.8</v>
      </c>
      <c r="P18" s="6">
        <v>14.58</v>
      </c>
      <c r="Q18" s="6">
        <f t="shared" si="0"/>
        <v>15.8</v>
      </c>
      <c r="R18" s="6">
        <f t="shared" si="1"/>
        <v>14.58</v>
      </c>
      <c r="S18" s="6">
        <v>52</v>
      </c>
      <c r="T18" s="19" t="s">
        <v>24</v>
      </c>
      <c r="U18" s="6">
        <v>37</v>
      </c>
      <c r="V18" s="19" t="s">
        <v>24</v>
      </c>
      <c r="W18" s="6">
        <v>55</v>
      </c>
      <c r="X18" s="20">
        <f t="shared" si="2"/>
        <v>0.11</v>
      </c>
    </row>
    <row r="19" spans="1:24" ht="18">
      <c r="A19" s="5" t="s">
        <v>38</v>
      </c>
      <c r="B19" s="30" t="s">
        <v>69</v>
      </c>
      <c r="C19" s="30"/>
      <c r="D19" s="4">
        <v>153</v>
      </c>
      <c r="E19" s="6"/>
      <c r="F19" s="5" t="s">
        <v>38</v>
      </c>
      <c r="G19" s="6" t="s">
        <v>40</v>
      </c>
      <c r="H19" s="6" t="s">
        <v>30</v>
      </c>
      <c r="I19" s="6" t="s">
        <v>31</v>
      </c>
      <c r="J19" s="6"/>
      <c r="K19" s="15">
        <v>5508</v>
      </c>
      <c r="L19" s="6">
        <v>36</v>
      </c>
      <c r="M19" s="14">
        <v>153</v>
      </c>
      <c r="N19" s="15">
        <v>5508</v>
      </c>
      <c r="O19" s="6">
        <v>15.8</v>
      </c>
      <c r="P19" s="6">
        <v>14.58</v>
      </c>
      <c r="Q19" s="6">
        <f t="shared" si="0"/>
        <v>2417.4</v>
      </c>
      <c r="R19" s="6">
        <f t="shared" si="1"/>
        <v>2230.7399999999998</v>
      </c>
      <c r="S19" s="6">
        <v>52</v>
      </c>
      <c r="T19" s="19" t="s">
        <v>24</v>
      </c>
      <c r="U19" s="6">
        <v>37</v>
      </c>
      <c r="V19" s="19" t="s">
        <v>24</v>
      </c>
      <c r="W19" s="6">
        <v>55</v>
      </c>
      <c r="X19" s="20">
        <f t="shared" si="2"/>
        <v>16.829999999999998</v>
      </c>
    </row>
    <row r="20" spans="1:24" ht="18">
      <c r="A20" s="5" t="s">
        <v>38</v>
      </c>
      <c r="B20" s="2" t="s">
        <v>70</v>
      </c>
      <c r="C20" s="2"/>
      <c r="D20" s="4">
        <v>2</v>
      </c>
      <c r="E20" s="6"/>
      <c r="F20" s="5" t="s">
        <v>38</v>
      </c>
      <c r="G20" s="6" t="s">
        <v>40</v>
      </c>
      <c r="H20" s="6" t="s">
        <v>57</v>
      </c>
      <c r="I20" s="6">
        <v>36</v>
      </c>
      <c r="J20" s="6"/>
      <c r="K20" s="15">
        <v>72</v>
      </c>
      <c r="L20" s="6">
        <v>36</v>
      </c>
      <c r="M20" s="14">
        <v>2</v>
      </c>
      <c r="N20" s="15">
        <v>72</v>
      </c>
      <c r="O20" s="6">
        <v>15.8</v>
      </c>
      <c r="P20" s="6">
        <v>14.58</v>
      </c>
      <c r="Q20" s="6">
        <f t="shared" si="0"/>
        <v>31.6</v>
      </c>
      <c r="R20" s="6">
        <f t="shared" si="1"/>
        <v>29.16</v>
      </c>
      <c r="S20" s="6">
        <v>52</v>
      </c>
      <c r="T20" s="19" t="s">
        <v>24</v>
      </c>
      <c r="U20" s="6">
        <v>37</v>
      </c>
      <c r="V20" s="19" t="s">
        <v>24</v>
      </c>
      <c r="W20" s="6">
        <v>55</v>
      </c>
      <c r="X20" s="20">
        <f t="shared" si="2"/>
        <v>0.22</v>
      </c>
    </row>
    <row r="21" spans="1:24" ht="18">
      <c r="A21" s="5" t="s">
        <v>38</v>
      </c>
      <c r="B21" s="2">
        <v>920</v>
      </c>
      <c r="C21" s="2"/>
      <c r="D21" s="4">
        <v>1</v>
      </c>
      <c r="E21" s="6"/>
      <c r="F21" s="5" t="s">
        <v>38</v>
      </c>
      <c r="G21" s="6" t="s">
        <v>40</v>
      </c>
      <c r="H21" s="6" t="s">
        <v>59</v>
      </c>
      <c r="I21" s="6">
        <v>36</v>
      </c>
      <c r="J21" s="6"/>
      <c r="K21" s="15">
        <v>36</v>
      </c>
      <c r="L21" s="6">
        <v>36</v>
      </c>
      <c r="M21" s="14">
        <v>1</v>
      </c>
      <c r="N21" s="15">
        <v>36</v>
      </c>
      <c r="O21" s="6">
        <v>15.8</v>
      </c>
      <c r="P21" s="6">
        <v>14.58</v>
      </c>
      <c r="Q21" s="6">
        <f t="shared" si="0"/>
        <v>15.8</v>
      </c>
      <c r="R21" s="6">
        <f t="shared" si="1"/>
        <v>14.58</v>
      </c>
      <c r="S21" s="6">
        <v>52</v>
      </c>
      <c r="T21" s="19" t="s">
        <v>24</v>
      </c>
      <c r="U21" s="6">
        <v>37</v>
      </c>
      <c r="V21" s="19" t="s">
        <v>24</v>
      </c>
      <c r="W21" s="6">
        <v>55</v>
      </c>
      <c r="X21" s="20">
        <f t="shared" si="2"/>
        <v>0.11</v>
      </c>
    </row>
    <row r="22" spans="1:24" ht="18">
      <c r="A22" s="5" t="s">
        <v>38</v>
      </c>
      <c r="B22" s="2">
        <v>921</v>
      </c>
      <c r="C22" s="2"/>
      <c r="D22" s="4">
        <v>1</v>
      </c>
      <c r="E22" s="6"/>
      <c r="F22" s="5" t="s">
        <v>38</v>
      </c>
      <c r="G22" s="6" t="s">
        <v>40</v>
      </c>
      <c r="H22" s="6" t="s">
        <v>71</v>
      </c>
      <c r="I22" s="16">
        <v>0.96599537037036998</v>
      </c>
      <c r="J22" s="6"/>
      <c r="K22" s="15">
        <v>36</v>
      </c>
      <c r="L22" s="6">
        <v>36</v>
      </c>
      <c r="M22" s="14">
        <v>1</v>
      </c>
      <c r="N22" s="15">
        <v>36</v>
      </c>
      <c r="O22" s="6">
        <v>15.8</v>
      </c>
      <c r="P22" s="6">
        <v>14.58</v>
      </c>
      <c r="Q22" s="6">
        <f t="shared" si="0"/>
        <v>15.8</v>
      </c>
      <c r="R22" s="6">
        <f t="shared" si="1"/>
        <v>14.58</v>
      </c>
      <c r="S22" s="6">
        <v>52</v>
      </c>
      <c r="T22" s="19" t="s">
        <v>24</v>
      </c>
      <c r="U22" s="6">
        <v>37</v>
      </c>
      <c r="V22" s="19" t="s">
        <v>24</v>
      </c>
      <c r="W22" s="6">
        <v>55</v>
      </c>
      <c r="X22" s="20">
        <f t="shared" si="2"/>
        <v>0.11</v>
      </c>
    </row>
    <row r="23" spans="1:24" ht="18">
      <c r="A23" s="5" t="s">
        <v>38</v>
      </c>
      <c r="B23" s="2">
        <v>922</v>
      </c>
      <c r="C23" s="2"/>
      <c r="D23" s="4">
        <v>1</v>
      </c>
      <c r="E23" s="6"/>
      <c r="F23" s="5" t="s">
        <v>38</v>
      </c>
      <c r="G23" s="6" t="s">
        <v>40</v>
      </c>
      <c r="H23" s="6" t="s">
        <v>72</v>
      </c>
      <c r="I23" s="17">
        <v>0.96736111111111101</v>
      </c>
      <c r="J23" s="6"/>
      <c r="K23" s="15">
        <v>36</v>
      </c>
      <c r="L23" s="6">
        <v>36</v>
      </c>
      <c r="M23" s="14">
        <v>1</v>
      </c>
      <c r="N23" s="15">
        <v>36</v>
      </c>
      <c r="O23" s="6">
        <v>15.8</v>
      </c>
      <c r="P23" s="6">
        <v>14.58</v>
      </c>
      <c r="Q23" s="6">
        <f t="shared" si="0"/>
        <v>15.8</v>
      </c>
      <c r="R23" s="6">
        <f t="shared" si="1"/>
        <v>14.58</v>
      </c>
      <c r="S23" s="6">
        <v>52</v>
      </c>
      <c r="T23" s="19" t="s">
        <v>24</v>
      </c>
      <c r="U23" s="6">
        <v>37</v>
      </c>
      <c r="V23" s="19" t="s">
        <v>24</v>
      </c>
      <c r="W23" s="6">
        <v>55</v>
      </c>
      <c r="X23" s="20">
        <f t="shared" si="2"/>
        <v>0.11</v>
      </c>
    </row>
    <row r="24" spans="1:24" ht="18">
      <c r="A24" s="5" t="s">
        <v>38</v>
      </c>
      <c r="B24" s="2">
        <v>923</v>
      </c>
      <c r="C24" s="2"/>
      <c r="D24" s="4">
        <v>1</v>
      </c>
      <c r="E24" s="6"/>
      <c r="F24" s="5" t="s">
        <v>38</v>
      </c>
      <c r="G24" s="6" t="s">
        <v>40</v>
      </c>
      <c r="H24" s="6" t="s">
        <v>73</v>
      </c>
      <c r="I24" s="6" t="s">
        <v>74</v>
      </c>
      <c r="J24" s="6"/>
      <c r="K24" s="15">
        <v>36</v>
      </c>
      <c r="L24" s="6">
        <v>36</v>
      </c>
      <c r="M24" s="14">
        <v>1</v>
      </c>
      <c r="N24" s="15">
        <v>36</v>
      </c>
      <c r="O24" s="6">
        <v>15.8</v>
      </c>
      <c r="P24" s="6">
        <v>14.58</v>
      </c>
      <c r="Q24" s="6">
        <f t="shared" si="0"/>
        <v>15.8</v>
      </c>
      <c r="R24" s="6">
        <f t="shared" si="1"/>
        <v>14.58</v>
      </c>
      <c r="S24" s="6">
        <v>52</v>
      </c>
      <c r="T24" s="19" t="s">
        <v>24</v>
      </c>
      <c r="U24" s="6">
        <v>37</v>
      </c>
      <c r="V24" s="19" t="s">
        <v>24</v>
      </c>
      <c r="W24" s="6">
        <v>55</v>
      </c>
      <c r="X24" s="20">
        <f t="shared" si="2"/>
        <v>0.11</v>
      </c>
    </row>
    <row r="25" spans="1:24" ht="18">
      <c r="A25" s="5" t="s">
        <v>38</v>
      </c>
      <c r="B25" s="2">
        <v>924</v>
      </c>
      <c r="C25" s="2"/>
      <c r="D25" s="4">
        <v>1</v>
      </c>
      <c r="E25" s="6"/>
      <c r="F25" s="5" t="s">
        <v>38</v>
      </c>
      <c r="G25" s="6" t="s">
        <v>40</v>
      </c>
      <c r="H25" s="6" t="s">
        <v>67</v>
      </c>
      <c r="I25" s="6" t="s">
        <v>75</v>
      </c>
      <c r="J25" s="6"/>
      <c r="K25" s="15">
        <v>36</v>
      </c>
      <c r="L25" s="6">
        <v>36</v>
      </c>
      <c r="M25" s="14">
        <v>1</v>
      </c>
      <c r="N25" s="15">
        <v>36</v>
      </c>
      <c r="O25" s="6">
        <v>15.8</v>
      </c>
      <c r="P25" s="6">
        <v>14.58</v>
      </c>
      <c r="Q25" s="6">
        <f t="shared" si="0"/>
        <v>15.8</v>
      </c>
      <c r="R25" s="6">
        <f t="shared" si="1"/>
        <v>14.58</v>
      </c>
      <c r="S25" s="6">
        <v>52</v>
      </c>
      <c r="T25" s="19" t="s">
        <v>24</v>
      </c>
      <c r="U25" s="6">
        <v>37</v>
      </c>
      <c r="V25" s="19" t="s">
        <v>24</v>
      </c>
      <c r="W25" s="6">
        <v>55</v>
      </c>
      <c r="X25" s="20">
        <f t="shared" si="2"/>
        <v>0.11</v>
      </c>
    </row>
    <row r="26" spans="1:24" ht="18">
      <c r="A26" s="5" t="s">
        <v>38</v>
      </c>
      <c r="B26" s="2">
        <v>925</v>
      </c>
      <c r="C26" s="2"/>
      <c r="D26" s="4">
        <v>1</v>
      </c>
      <c r="E26" s="6"/>
      <c r="F26" s="5" t="s">
        <v>38</v>
      </c>
      <c r="G26" s="6" t="s">
        <v>40</v>
      </c>
      <c r="H26" s="6" t="s">
        <v>76</v>
      </c>
      <c r="I26" s="6" t="s">
        <v>77</v>
      </c>
      <c r="J26" s="6"/>
      <c r="K26" s="15">
        <v>36</v>
      </c>
      <c r="L26" s="6">
        <v>36</v>
      </c>
      <c r="M26" s="14">
        <v>1</v>
      </c>
      <c r="N26" s="15">
        <v>36</v>
      </c>
      <c r="O26" s="6">
        <v>15.8</v>
      </c>
      <c r="P26" s="6">
        <v>14.58</v>
      </c>
      <c r="Q26" s="6">
        <f t="shared" si="0"/>
        <v>15.8</v>
      </c>
      <c r="R26" s="6">
        <f t="shared" si="1"/>
        <v>14.58</v>
      </c>
      <c r="S26" s="6">
        <v>52</v>
      </c>
      <c r="T26" s="19" t="s">
        <v>24</v>
      </c>
      <c r="U26" s="6">
        <v>37</v>
      </c>
      <c r="V26" s="19" t="s">
        <v>24</v>
      </c>
      <c r="W26" s="6">
        <v>55</v>
      </c>
      <c r="X26" s="20">
        <f t="shared" si="2"/>
        <v>0.11</v>
      </c>
    </row>
    <row r="27" spans="1:24" ht="18">
      <c r="A27" s="5" t="s">
        <v>41</v>
      </c>
      <c r="B27" s="30" t="s">
        <v>78</v>
      </c>
      <c r="C27" s="30"/>
      <c r="D27" s="4">
        <v>106</v>
      </c>
      <c r="E27" s="6"/>
      <c r="F27" s="5" t="s">
        <v>41</v>
      </c>
      <c r="G27" s="6" t="s">
        <v>43</v>
      </c>
      <c r="H27" s="6" t="s">
        <v>30</v>
      </c>
      <c r="I27" s="6" t="s">
        <v>31</v>
      </c>
      <c r="J27" s="6"/>
      <c r="K27" s="15">
        <v>3816</v>
      </c>
      <c r="L27" s="6">
        <v>36</v>
      </c>
      <c r="M27" s="14">
        <v>106</v>
      </c>
      <c r="N27" s="15">
        <v>3816</v>
      </c>
      <c r="O27" s="6">
        <v>15.8</v>
      </c>
      <c r="P27" s="6">
        <v>14.58</v>
      </c>
      <c r="Q27" s="6">
        <f t="shared" si="0"/>
        <v>1674.8</v>
      </c>
      <c r="R27" s="6">
        <f t="shared" si="1"/>
        <v>1545.48</v>
      </c>
      <c r="S27" s="6">
        <v>52</v>
      </c>
      <c r="T27" s="19" t="s">
        <v>24</v>
      </c>
      <c r="U27" s="6">
        <v>37</v>
      </c>
      <c r="V27" s="19" t="s">
        <v>24</v>
      </c>
      <c r="W27" s="6">
        <v>55</v>
      </c>
      <c r="X27" s="20">
        <f t="shared" si="2"/>
        <v>11.66</v>
      </c>
    </row>
    <row r="28" spans="1:24" ht="18">
      <c r="A28" s="5" t="s">
        <v>41</v>
      </c>
      <c r="B28" s="2" t="s">
        <v>79</v>
      </c>
      <c r="C28" s="2"/>
      <c r="D28" s="4">
        <v>4</v>
      </c>
      <c r="E28" s="6"/>
      <c r="F28" s="7" t="s">
        <v>41</v>
      </c>
      <c r="G28" s="6" t="s">
        <v>43</v>
      </c>
      <c r="H28" s="6" t="s">
        <v>23</v>
      </c>
      <c r="I28" s="6">
        <v>36</v>
      </c>
      <c r="J28" s="6"/>
      <c r="K28" s="15">
        <v>144</v>
      </c>
      <c r="L28" s="6">
        <v>36</v>
      </c>
      <c r="M28" s="14">
        <v>4</v>
      </c>
      <c r="N28" s="15">
        <v>144</v>
      </c>
      <c r="O28" s="6">
        <v>15.8</v>
      </c>
      <c r="P28" s="6">
        <v>14.58</v>
      </c>
      <c r="Q28" s="6">
        <f t="shared" si="0"/>
        <v>63.2</v>
      </c>
      <c r="R28" s="6">
        <f t="shared" si="1"/>
        <v>58.32</v>
      </c>
      <c r="S28" s="6">
        <v>52</v>
      </c>
      <c r="T28" s="19" t="s">
        <v>24</v>
      </c>
      <c r="U28" s="6">
        <v>37</v>
      </c>
      <c r="V28" s="19" t="s">
        <v>24</v>
      </c>
      <c r="W28" s="6">
        <v>55</v>
      </c>
      <c r="X28" s="20">
        <f t="shared" si="2"/>
        <v>0.44</v>
      </c>
    </row>
    <row r="29" spans="1:24" ht="18">
      <c r="A29" s="5" t="s">
        <v>41</v>
      </c>
      <c r="B29" s="2" t="s">
        <v>80</v>
      </c>
      <c r="C29" s="2"/>
      <c r="D29" s="4">
        <v>2</v>
      </c>
      <c r="E29" s="6"/>
      <c r="F29" s="7" t="s">
        <v>41</v>
      </c>
      <c r="G29" s="6" t="s">
        <v>43</v>
      </c>
      <c r="H29" s="6" t="s">
        <v>54</v>
      </c>
      <c r="I29" s="6">
        <v>36</v>
      </c>
      <c r="J29" s="6"/>
      <c r="K29" s="15">
        <v>72</v>
      </c>
      <c r="L29" s="6">
        <v>36</v>
      </c>
      <c r="M29" s="14">
        <v>2</v>
      </c>
      <c r="N29" s="15">
        <v>72</v>
      </c>
      <c r="O29" s="6">
        <v>15.8</v>
      </c>
      <c r="P29" s="6">
        <v>14.58</v>
      </c>
      <c r="Q29" s="6">
        <f t="shared" si="0"/>
        <v>31.6</v>
      </c>
      <c r="R29" s="6">
        <f t="shared" si="1"/>
        <v>29.16</v>
      </c>
      <c r="S29" s="6">
        <v>52</v>
      </c>
      <c r="T29" s="19" t="s">
        <v>24</v>
      </c>
      <c r="U29" s="6">
        <v>37</v>
      </c>
      <c r="V29" s="19" t="s">
        <v>24</v>
      </c>
      <c r="W29" s="6">
        <v>55</v>
      </c>
      <c r="X29" s="20">
        <f t="shared" si="2"/>
        <v>0.22</v>
      </c>
    </row>
    <row r="30" spans="1:24" ht="18">
      <c r="A30" s="5" t="s">
        <v>41</v>
      </c>
      <c r="B30" s="2" t="s">
        <v>81</v>
      </c>
      <c r="C30" s="2"/>
      <c r="D30" s="4">
        <v>6</v>
      </c>
      <c r="E30" s="6"/>
      <c r="F30" s="7" t="s">
        <v>41</v>
      </c>
      <c r="G30" s="6" t="s">
        <v>43</v>
      </c>
      <c r="H30" s="6" t="s">
        <v>57</v>
      </c>
      <c r="I30" s="6">
        <v>36</v>
      </c>
      <c r="J30" s="6"/>
      <c r="K30" s="15">
        <v>216</v>
      </c>
      <c r="L30" s="6">
        <v>36</v>
      </c>
      <c r="M30" s="14">
        <v>6</v>
      </c>
      <c r="N30" s="15">
        <v>216</v>
      </c>
      <c r="O30" s="6">
        <v>15.8</v>
      </c>
      <c r="P30" s="6">
        <v>14.58</v>
      </c>
      <c r="Q30" s="6">
        <f t="shared" si="0"/>
        <v>94.8</v>
      </c>
      <c r="R30" s="6">
        <f t="shared" si="1"/>
        <v>87.48</v>
      </c>
      <c r="S30" s="6">
        <v>52</v>
      </c>
      <c r="T30" s="19" t="s">
        <v>24</v>
      </c>
      <c r="U30" s="6">
        <v>37</v>
      </c>
      <c r="V30" s="19" t="s">
        <v>24</v>
      </c>
      <c r="W30" s="6">
        <v>55</v>
      </c>
      <c r="X30" s="20">
        <f t="shared" si="2"/>
        <v>0.66</v>
      </c>
    </row>
    <row r="31" spans="1:24" ht="18">
      <c r="A31" s="5" t="s">
        <v>41</v>
      </c>
      <c r="B31" s="2">
        <v>1044</v>
      </c>
      <c r="C31" s="2"/>
      <c r="D31" s="4">
        <v>1</v>
      </c>
      <c r="E31" s="6"/>
      <c r="F31" s="7" t="s">
        <v>41</v>
      </c>
      <c r="G31" s="6" t="s">
        <v>43</v>
      </c>
      <c r="H31" s="6" t="s">
        <v>30</v>
      </c>
      <c r="I31" s="6" t="s">
        <v>61</v>
      </c>
      <c r="J31" s="6"/>
      <c r="K31" s="15">
        <v>36</v>
      </c>
      <c r="L31" s="6">
        <v>36</v>
      </c>
      <c r="M31" s="14">
        <v>1</v>
      </c>
      <c r="N31" s="15">
        <v>36</v>
      </c>
      <c r="O31" s="6">
        <v>15.8</v>
      </c>
      <c r="P31" s="6">
        <v>14.58</v>
      </c>
      <c r="Q31" s="6">
        <f t="shared" si="0"/>
        <v>15.8</v>
      </c>
      <c r="R31" s="6">
        <f t="shared" si="1"/>
        <v>14.58</v>
      </c>
      <c r="S31" s="6">
        <v>52</v>
      </c>
      <c r="T31" s="19" t="s">
        <v>24</v>
      </c>
      <c r="U31" s="6">
        <v>37</v>
      </c>
      <c r="V31" s="19" t="s">
        <v>24</v>
      </c>
      <c r="W31" s="6">
        <v>55</v>
      </c>
      <c r="X31" s="20">
        <f t="shared" si="2"/>
        <v>0.11</v>
      </c>
    </row>
    <row r="32" spans="1:24" ht="18">
      <c r="A32" s="5" t="s">
        <v>44</v>
      </c>
      <c r="B32" s="30" t="s">
        <v>82</v>
      </c>
      <c r="C32" s="35"/>
      <c r="D32" s="4">
        <v>117</v>
      </c>
      <c r="E32" s="6"/>
      <c r="F32" s="5" t="s">
        <v>44</v>
      </c>
      <c r="G32" s="6" t="s">
        <v>46</v>
      </c>
      <c r="H32" s="6" t="s">
        <v>30</v>
      </c>
      <c r="I32" s="6" t="s">
        <v>31</v>
      </c>
      <c r="J32" s="6"/>
      <c r="K32" s="15">
        <v>4212</v>
      </c>
      <c r="L32" s="6">
        <v>36</v>
      </c>
      <c r="M32" s="14">
        <v>117</v>
      </c>
      <c r="N32" s="15">
        <v>4212</v>
      </c>
      <c r="O32" s="6">
        <v>15.8</v>
      </c>
      <c r="P32" s="6">
        <v>14.58</v>
      </c>
      <c r="Q32" s="6">
        <f t="shared" si="0"/>
        <v>1848.6</v>
      </c>
      <c r="R32" s="6">
        <f t="shared" si="1"/>
        <v>1705.86</v>
      </c>
      <c r="S32" s="6">
        <v>52</v>
      </c>
      <c r="T32" s="19" t="s">
        <v>24</v>
      </c>
      <c r="U32" s="6">
        <v>37</v>
      </c>
      <c r="V32" s="19" t="s">
        <v>24</v>
      </c>
      <c r="W32" s="6">
        <v>55</v>
      </c>
      <c r="X32" s="20">
        <f t="shared" si="2"/>
        <v>12.87</v>
      </c>
    </row>
    <row r="33" spans="1:24" ht="18">
      <c r="A33" s="5" t="s">
        <v>44</v>
      </c>
      <c r="B33" s="8" t="s">
        <v>83</v>
      </c>
      <c r="C33" s="9"/>
      <c r="D33" s="4">
        <v>2</v>
      </c>
      <c r="E33" s="6"/>
      <c r="F33" s="5" t="s">
        <v>44</v>
      </c>
      <c r="G33" s="6" t="s">
        <v>46</v>
      </c>
      <c r="H33" s="6" t="s">
        <v>23</v>
      </c>
      <c r="I33" s="6">
        <v>36</v>
      </c>
      <c r="J33" s="6"/>
      <c r="K33" s="15">
        <v>72</v>
      </c>
      <c r="L33" s="6">
        <v>36</v>
      </c>
      <c r="M33" s="14">
        <v>2</v>
      </c>
      <c r="N33" s="15">
        <v>72</v>
      </c>
      <c r="O33" s="6">
        <v>15.8</v>
      </c>
      <c r="P33" s="6">
        <v>14.58</v>
      </c>
      <c r="Q33" s="6">
        <f t="shared" si="0"/>
        <v>31.6</v>
      </c>
      <c r="R33" s="6">
        <f t="shared" si="1"/>
        <v>29.16</v>
      </c>
      <c r="S33" s="6">
        <v>52</v>
      </c>
      <c r="T33" s="19" t="s">
        <v>24</v>
      </c>
      <c r="U33" s="6">
        <v>37</v>
      </c>
      <c r="V33" s="19" t="s">
        <v>24</v>
      </c>
      <c r="W33" s="6">
        <v>55</v>
      </c>
      <c r="X33" s="20">
        <f t="shared" si="2"/>
        <v>0.22</v>
      </c>
    </row>
    <row r="34" spans="1:24" ht="18">
      <c r="A34" s="5" t="s">
        <v>44</v>
      </c>
      <c r="B34" s="10" t="s">
        <v>84</v>
      </c>
      <c r="C34" s="9"/>
      <c r="D34" s="4">
        <v>3</v>
      </c>
      <c r="E34" s="6"/>
      <c r="F34" s="5" t="s">
        <v>44</v>
      </c>
      <c r="G34" s="6" t="s">
        <v>46</v>
      </c>
      <c r="H34" s="6" t="s">
        <v>57</v>
      </c>
      <c r="I34" s="6">
        <v>36</v>
      </c>
      <c r="J34" s="6"/>
      <c r="K34" s="15">
        <v>108</v>
      </c>
      <c r="L34" s="6">
        <v>36</v>
      </c>
      <c r="M34" s="14">
        <v>3</v>
      </c>
      <c r="N34" s="15">
        <v>108</v>
      </c>
      <c r="O34" s="6">
        <v>15.8</v>
      </c>
      <c r="P34" s="6">
        <v>14.58</v>
      </c>
      <c r="Q34" s="6">
        <f t="shared" si="0"/>
        <v>47.4</v>
      </c>
      <c r="R34" s="6">
        <f t="shared" si="1"/>
        <v>43.74</v>
      </c>
      <c r="S34" s="6">
        <v>52</v>
      </c>
      <c r="T34" s="19" t="s">
        <v>24</v>
      </c>
      <c r="U34" s="6">
        <v>37</v>
      </c>
      <c r="V34" s="19" t="s">
        <v>24</v>
      </c>
      <c r="W34" s="6">
        <v>55</v>
      </c>
      <c r="X34" s="20">
        <f t="shared" si="2"/>
        <v>0.33</v>
      </c>
    </row>
    <row r="35" spans="1:24" ht="18">
      <c r="A35" s="11"/>
      <c r="B35" s="12">
        <v>1167</v>
      </c>
      <c r="C35" s="9"/>
      <c r="D35" s="4">
        <v>1</v>
      </c>
      <c r="E35" s="6"/>
      <c r="F35" s="5" t="s">
        <v>44</v>
      </c>
      <c r="G35" s="6" t="s">
        <v>46</v>
      </c>
      <c r="H35" s="6" t="s">
        <v>59</v>
      </c>
      <c r="I35" s="6">
        <v>36</v>
      </c>
      <c r="J35" s="6"/>
      <c r="K35" s="15">
        <v>36</v>
      </c>
      <c r="L35" s="6">
        <v>36</v>
      </c>
      <c r="M35" s="14">
        <v>1</v>
      </c>
      <c r="N35" s="15">
        <v>36</v>
      </c>
      <c r="O35" s="6">
        <v>15.8</v>
      </c>
      <c r="P35" s="6">
        <v>14.58</v>
      </c>
      <c r="Q35" s="6">
        <f t="shared" si="0"/>
        <v>15.8</v>
      </c>
      <c r="R35" s="6">
        <f t="shared" si="1"/>
        <v>14.58</v>
      </c>
      <c r="S35" s="6">
        <v>52</v>
      </c>
      <c r="T35" s="19" t="s">
        <v>24</v>
      </c>
      <c r="U35" s="6">
        <v>37</v>
      </c>
      <c r="V35" s="19" t="s">
        <v>24</v>
      </c>
      <c r="W35" s="6">
        <v>55</v>
      </c>
      <c r="X35" s="20">
        <f t="shared" si="2"/>
        <v>0.11</v>
      </c>
    </row>
    <row r="36" spans="1:24" ht="18">
      <c r="B36" s="12">
        <v>1168</v>
      </c>
      <c r="C36" s="9"/>
      <c r="D36" s="4">
        <v>1</v>
      </c>
      <c r="E36" s="6"/>
      <c r="F36" s="5" t="s">
        <v>44</v>
      </c>
      <c r="G36" s="6" t="s">
        <v>46</v>
      </c>
      <c r="H36" s="6" t="s">
        <v>65</v>
      </c>
      <c r="I36" s="6" t="s">
        <v>85</v>
      </c>
      <c r="J36" s="6"/>
      <c r="K36" s="15">
        <v>36</v>
      </c>
      <c r="L36" s="6">
        <v>36</v>
      </c>
      <c r="M36" s="14">
        <v>1</v>
      </c>
      <c r="N36" s="15">
        <v>36</v>
      </c>
      <c r="O36" s="6">
        <v>15.8</v>
      </c>
      <c r="P36" s="6">
        <v>14.58</v>
      </c>
      <c r="Q36" s="6">
        <f t="shared" si="0"/>
        <v>15.8</v>
      </c>
      <c r="R36" s="6">
        <f t="shared" si="1"/>
        <v>14.58</v>
      </c>
      <c r="S36" s="6">
        <v>52</v>
      </c>
      <c r="T36" s="19" t="s">
        <v>24</v>
      </c>
      <c r="U36" s="6">
        <v>37</v>
      </c>
      <c r="V36" s="19" t="s">
        <v>24</v>
      </c>
      <c r="W36" s="6">
        <v>55</v>
      </c>
      <c r="X36" s="20">
        <f t="shared" si="2"/>
        <v>0.11</v>
      </c>
    </row>
    <row r="37" spans="1:24" ht="18.75">
      <c r="A37" s="11" t="s">
        <v>47</v>
      </c>
      <c r="B37" s="36"/>
      <c r="C37" s="37"/>
      <c r="D37" s="6">
        <f>SUM(D3:D36)</f>
        <v>1168</v>
      </c>
      <c r="E37" s="11"/>
      <c r="F37" s="11"/>
      <c r="G37" s="11"/>
      <c r="H37" s="11"/>
      <c r="I37" s="11"/>
      <c r="J37" s="11"/>
      <c r="K37" s="6">
        <f>SUM(K3:K36)</f>
        <v>42048</v>
      </c>
      <c r="L37" s="11"/>
      <c r="M37" s="18">
        <f>SUM(M3:M36)</f>
        <v>1168</v>
      </c>
      <c r="N37" s="18">
        <f>SUM(N3:N36)</f>
        <v>41940</v>
      </c>
      <c r="O37" s="6"/>
      <c r="P37" s="11"/>
      <c r="Q37" s="6">
        <f>SUM(Q3:Q35)</f>
        <v>18438.599999999999</v>
      </c>
      <c r="R37" s="11">
        <f>SUM(R3:R35)</f>
        <v>17014.86</v>
      </c>
      <c r="S37" s="6"/>
      <c r="T37" s="11"/>
      <c r="U37" s="6"/>
      <c r="V37" s="11"/>
      <c r="W37" s="6"/>
      <c r="X37" s="21">
        <f>SUM(X3:X35)</f>
        <v>128.37</v>
      </c>
    </row>
  </sheetData>
  <mergeCells count="22">
    <mergeCell ref="X1:X2"/>
    <mergeCell ref="B27:C27"/>
    <mergeCell ref="B32:C32"/>
    <mergeCell ref="B37:C37"/>
    <mergeCell ref="E1:E2"/>
    <mergeCell ref="E3:E4"/>
    <mergeCell ref="B2:C2"/>
    <mergeCell ref="B3:C3"/>
    <mergeCell ref="B9:C9"/>
    <mergeCell ref="B14:C14"/>
    <mergeCell ref="B19:C19"/>
    <mergeCell ref="A1:C1"/>
    <mergeCell ref="L1:N1"/>
    <mergeCell ref="O1:P1"/>
    <mergeCell ref="Q1:R1"/>
    <mergeCell ref="S1:W1"/>
    <mergeCell ref="K1:K2"/>
    <mergeCell ref="F1:F2"/>
    <mergeCell ref="G1:G2"/>
    <mergeCell ref="H1:H2"/>
    <mergeCell ref="I1:I2"/>
    <mergeCell ref="J1:J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JK7001x1x40HQ</vt:lpstr>
      <vt:lpstr>AB7001x 2x40HQ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2025-09-22T13:01:00Z</cp:lastPrinted>
  <dcterms:created xsi:type="dcterms:W3CDTF">2025-02-17T01:51:00Z</dcterms:created>
  <dcterms:modified xsi:type="dcterms:W3CDTF">2025-10-11T09:26:11Z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BD9DD5BC493C400F9A16834B173A5E47_13</vt:lpwstr>
  </property>
  <property fmtid="{D5CDD505-2E9C-101B-9397-08002B2CF9AE}" pid="3" name="KSOProductBuildVer">
    <vt:lpwstr>2052-12.1.0.22529</vt:lpwstr>
  </property>
</Properties>
</file>